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3Q20" sheetId="1" r:id="rId1"/>
    <sheet name="1H20" sheetId="2" r:id="rId2"/>
    <sheet name="1Q20" sheetId="3" r:id="rId3"/>
    <sheet name="1Y19" sheetId="4" r:id="rId4"/>
    <sheet name="3Q19" sheetId="5" r:id="rId5"/>
    <sheet name="1H19" sheetId="6" r:id="rId6"/>
    <sheet name="1Q19" sheetId="7" r:id="rId7"/>
    <sheet name="1Y18" sheetId="8" r:id="rId8"/>
    <sheet name="3Q18" sheetId="9" r:id="rId9"/>
    <sheet name="1H18" sheetId="10" r:id="rId10"/>
    <sheet name="1Q18" sheetId="11" r:id="rId11"/>
    <sheet name="RR17" sheetId="12" r:id="rId12"/>
    <sheet name="3Q17" sheetId="13" r:id="rId13"/>
    <sheet name="1H17" sheetId="14" r:id="rId14"/>
    <sheet name="1Q17" sheetId="15" r:id="rId15"/>
    <sheet name="RR16" sheetId="16" r:id="rId16"/>
    <sheet name="3Q16" sheetId="17" r:id="rId17"/>
    <sheet name="1H16" sheetId="18" r:id="rId18"/>
    <sheet name="1Q16" sheetId="19" r:id="rId19"/>
    <sheet name="RR2015" sheetId="20" r:id="rId20"/>
    <sheet name="3Q15" sheetId="21" r:id="rId21"/>
    <sheet name="1H15" sheetId="22" r:id="rId22"/>
    <sheet name="1Q15" sheetId="23" r:id="rId23"/>
    <sheet name="RR2014" sheetId="24" r:id="rId24"/>
    <sheet name="3Q14" sheetId="25" r:id="rId25"/>
    <sheet name="1H14" sheetId="26" r:id="rId26"/>
    <sheet name="1Q14" sheetId="27" r:id="rId27"/>
    <sheet name="RR13" sheetId="28" r:id="rId28"/>
    <sheet name="3Q13" sheetId="29" r:id="rId29"/>
    <sheet name="1H13" sheetId="30" r:id="rId30"/>
    <sheet name="1Q13" sheetId="31" r:id="rId31"/>
    <sheet name="RR12" sheetId="32" r:id="rId32"/>
    <sheet name="3Q12" sheetId="33" r:id="rId33"/>
    <sheet name="1H12" sheetId="34" r:id="rId34"/>
    <sheet name="1Q12" sheetId="35" r:id="rId35"/>
    <sheet name="RR11" sheetId="36" r:id="rId36"/>
    <sheet name="3Q11" sheetId="37" r:id="rId37"/>
    <sheet name="1H11" sheetId="38" r:id="rId38"/>
    <sheet name="1Q11" sheetId="39" r:id="rId39"/>
    <sheet name="RR10" sheetId="40" r:id="rId40"/>
  </sheets>
  <definedNames>
    <definedName name="_Hlk482608417" localSheetId="9">'1H18'!$A$1</definedName>
    <definedName name="_Hlk482608417" localSheetId="5">'1H19'!$A$1</definedName>
    <definedName name="_Hlk482608417" localSheetId="1">'1H20'!$A$1</definedName>
    <definedName name="_Hlk482608417" localSheetId="10">'1Q18'!$A$1</definedName>
    <definedName name="_Hlk482608417" localSheetId="6">'1Q19'!$A$1</definedName>
    <definedName name="_Hlk482608417" localSheetId="2">'1Q20'!$A$1</definedName>
    <definedName name="_Hlk482608417" localSheetId="7">'1Y18'!$A$1</definedName>
    <definedName name="_Hlk482608417" localSheetId="3">'1Y19'!$A$1</definedName>
    <definedName name="_Hlk482608417" localSheetId="8">'3Q18'!$A$1</definedName>
    <definedName name="_Hlk482608417" localSheetId="4">'3Q19'!$A$1</definedName>
    <definedName name="_Hlk482608417" localSheetId="0">'3Q20'!$A$1</definedName>
  </definedNames>
  <calcPr fullCalcOnLoad="1"/>
</workbook>
</file>

<file path=xl/sharedStrings.xml><?xml version="1.0" encoding="utf-8"?>
<sst xmlns="http://schemas.openxmlformats.org/spreadsheetml/2006/main" count="1073" uniqueCount="182">
  <si>
    <t>WYBRANE DANE FINANSOWE</t>
  </si>
  <si>
    <t>w tys. zł</t>
  </si>
  <si>
    <t>w tys. EUR*</t>
  </si>
  <si>
    <t>okres od 01.01.2014 do 30.06.2014</t>
  </si>
  <si>
    <t xml:space="preserve">  okres od 01.01.2013 do 30.06.2013 </t>
  </si>
  <si>
    <t>Przychody z tytułu odsetek związanych z portfelem wierzytelności</t>
  </si>
  <si>
    <t>Koszty działalności operacyjnej</t>
  </si>
  <si>
    <t>Zysk brutto ze sprzedaży</t>
  </si>
  <si>
    <t>Zysk z działalności operacyjnej</t>
  </si>
  <si>
    <t>Zysk brutto</t>
  </si>
  <si>
    <t>Zysk netto</t>
  </si>
  <si>
    <t>Przepływy pieniężne netto z działalności operacyjnej</t>
  </si>
  <si>
    <t>59 815 </t>
  </si>
  <si>
    <t>Przepływy pieniężne netto z działalności inwestycyjnej</t>
  </si>
  <si>
    <t>-40 </t>
  </si>
  <si>
    <t>Przepływy pieniężne netto z działalności finansowej</t>
  </si>
  <si>
    <t>-60 522 </t>
  </si>
  <si>
    <t>Przepływy pieniężne netto, razem</t>
  </si>
  <si>
    <t>Aktywa, razem</t>
  </si>
  <si>
    <t>Zobowiązania, razem</t>
  </si>
  <si>
    <t>Kapitał własny</t>
  </si>
  <si>
    <t>Liczba akcji (w szt.)</t>
  </si>
  <si>
    <t>Zysk (strata) na jedną akcję zwykłą (w zł/ EUR)</t>
  </si>
  <si>
    <t>Wartość księgowa na jedną akcję (w zł/EUR)</t>
  </si>
  <si>
    <t>wskaźnik zadłużenia (zobowiązania / aktywa ogółem)</t>
  </si>
  <si>
    <t>w tys. EUR</t>
  </si>
  <si>
    <t>okres od 01.01.2014 do 31.03.2014</t>
  </si>
  <si>
    <t xml:space="preserve">  okres od 01.01.2013 do 31.03.2013 </t>
  </si>
  <si>
    <t>okres od 01.01.2013 do 31.12.2013</t>
  </si>
  <si>
    <t xml:space="preserve">  okres od 01.01.2012 do 31.12.2012 </t>
  </si>
  <si>
    <t>Koszty działalności podstawowej</t>
  </si>
  <si>
    <t>Wskaźnik zadłużenia (zobowiązania / aktywa ogółem)</t>
  </si>
  <si>
    <t>okres od 01.01.2013 do 30.09.2013</t>
  </si>
  <si>
    <t xml:space="preserve">  okres od 01.01.2012 do 30.09.2012 </t>
  </si>
  <si>
    <t>okres od 01.01.2013 do 30.06.2013</t>
  </si>
  <si>
    <t xml:space="preserve">  okres od 01.01.2012 do 30.06.2012 </t>
  </si>
  <si>
    <t>okres od 01.01.2013 do 31.03.2013</t>
  </si>
  <si>
    <t xml:space="preserve">  okres od 01.01.2012 do 31.03.2012 </t>
  </si>
  <si>
    <t xml:space="preserve">Zysk (strata) na jedną akcję zwykłą </t>
  </si>
  <si>
    <t xml:space="preserve">Wartość księgowa na jedną akcję </t>
  </si>
  <si>
    <t>tys. zł</t>
  </si>
  <si>
    <t>tys. EURO</t>
  </si>
  <si>
    <t>M.W. Trade SA</t>
  </si>
  <si>
    <t>Wybrane dane finansowe 3Q2012</t>
  </si>
  <si>
    <t>1-3Q2012 (tys. zł)</t>
  </si>
  <si>
    <t>1-3Q2012 (tys. EURO)</t>
  </si>
  <si>
    <t>(48 511)</t>
  </si>
  <si>
    <t>(11 564)</t>
  </si>
  <si>
    <t>(2 289)</t>
  </si>
  <si>
    <t>Zobowiązania i rezerwy na zobowiązania</t>
  </si>
  <si>
    <t>Zobowiązania długoterminowe</t>
  </si>
  <si>
    <t>Zobowiązania krótkoterminowe</t>
  </si>
  <si>
    <t>Kapitał zakładowy</t>
  </si>
  <si>
    <t>.</t>
  </si>
  <si>
    <t xml:space="preserve">  okres od 01.01.2013 do 30.09.2013 </t>
  </si>
  <si>
    <t>okres od 01.01.2014 do 30.09.2014</t>
  </si>
  <si>
    <t>okres od 01.01.2014 do 31.12.2014</t>
  </si>
  <si>
    <t xml:space="preserve">  okres od 01.01.2013 do 31.12.2013 </t>
  </si>
  <si>
    <t xml:space="preserve">                 -      </t>
  </si>
  <si>
    <t>Aktywa, razem**</t>
  </si>
  <si>
    <t>(20 716)</t>
  </si>
  <si>
    <t>(4 993)</t>
  </si>
  <si>
    <t>(18 564)</t>
  </si>
  <si>
    <t>(4 431)</t>
  </si>
  <si>
    <t>(10 209)</t>
  </si>
  <si>
    <t>(2 461)</t>
  </si>
  <si>
    <t xml:space="preserve">Zysk (strata) na jedną akcję zwykłą (w zł/ EUR) </t>
  </si>
  <si>
    <t>31.03.2015</t>
  </si>
  <si>
    <t>31.12.2014</t>
  </si>
  <si>
    <t>okres od 01.01.2015 do 31.03.2015</t>
  </si>
  <si>
    <t xml:space="preserve">  okres od 01.01.2014 do 31.03.2014 </t>
  </si>
  <si>
    <t>30.06.2015</t>
  </si>
  <si>
    <t>okres od 01.01.2015 do 30.06.2015</t>
  </si>
  <si>
    <t>okres od 01.01.2015 do 30.09.2015</t>
  </si>
  <si>
    <t xml:space="preserve">  okres od 01.01.2014 do 30.09.2014 </t>
  </si>
  <si>
    <t>30.09.2015</t>
  </si>
  <si>
    <t>okres od 1.01.2010 do 31.12.2010</t>
  </si>
  <si>
    <t>okres od 1.01.2009 do 31.12.2009</t>
  </si>
  <si>
    <t>Przychody ze sprzedaży usług</t>
  </si>
  <si>
    <t>Aktywa razem</t>
  </si>
  <si>
    <t>Zysk (strata) na jedną akcję zwykłą (w zł)</t>
  </si>
  <si>
    <r>
      <t>0,85</t>
    </r>
    <r>
      <rPr>
        <sz val="9"/>
        <color indexed="8"/>
        <rFont val="Tahoma"/>
        <family val="2"/>
      </rPr>
      <t> </t>
    </r>
  </si>
  <si>
    <r>
      <t>0,35</t>
    </r>
    <r>
      <rPr>
        <sz val="9"/>
        <color indexed="8"/>
        <rFont val="Tahoma"/>
        <family val="2"/>
      </rPr>
      <t> </t>
    </r>
  </si>
  <si>
    <t>Wartość księgowa na jedną akcję (w zł)</t>
  </si>
  <si>
    <t>4,42 </t>
  </si>
  <si>
    <t>3,55 </t>
  </si>
  <si>
    <t>Marża zysku netto (zysk netto/przychody ze sprzedaży)</t>
  </si>
  <si>
    <t>wskaźnik zadłużenia (zobowiązania/aktywa ogółem)</t>
  </si>
  <si>
    <t xml:space="preserve">  I kwartał narastająco/  okres od 01.01.2011 do 31.03.2011</t>
  </si>
  <si>
    <t xml:space="preserve">  I kwartał narastająco/  okres od 01.01.2010 do 31.03.2010 </t>
  </si>
  <si>
    <t>Przychody netto ze sprzedaży produktów, towarów i materiałów</t>
  </si>
  <si>
    <t>Zysk (strata) z działalności operacyjnej</t>
  </si>
  <si>
    <t>Zysk (strata) brutto</t>
  </si>
  <si>
    <t>Zysk (strata) netto</t>
  </si>
  <si>
    <t>Przepływy pieniężne netto razem</t>
  </si>
  <si>
    <t xml:space="preserve">      8 188 600    </t>
  </si>
  <si>
    <t xml:space="preserve">      8 270 200    </t>
  </si>
  <si>
    <t>Zysk (strata) na jedną akcję zwykłą</t>
  </si>
  <si>
    <t>(w zł/ EUR)</t>
  </si>
  <si>
    <t>Rozwodniony zysk (strata) na jedną akcję zwykłą (w zł/EUR)</t>
  </si>
  <si>
    <t>Wartość księgowa na jedną akcję</t>
  </si>
  <si>
    <t>(w zł/EUR)</t>
  </si>
  <si>
    <t>Rozwodniona wartość księgowa na jedną akcję (w zł/EUR)</t>
  </si>
  <si>
    <t>Zadeklarowana lub wypłacona dywidenda na jedną akcję (w zł/EUR)</t>
  </si>
  <si>
    <t>w tys. złotych</t>
  </si>
  <si>
    <t>okres od 01.01.2011 do 30.06.2011</t>
  </si>
  <si>
    <t xml:space="preserve">  okres od 01.01.2010 do 30.06.2010 </t>
  </si>
  <si>
    <t xml:space="preserve">              -      </t>
  </si>
  <si>
    <t>w tys. PLN</t>
  </si>
  <si>
    <t>III kwartały narastająco / okres od 01.07.2011 do 30.09.2011</t>
  </si>
  <si>
    <t>III kwartały narastająco / okres od 01.07.2010 do 30.09.2010</t>
  </si>
  <si>
    <t>Zysk (strata) na jedną akcję zwykłą (w PLN/EUR)</t>
  </si>
  <si>
    <t>Rozwodniony zysk (strata) na jedną akcję zwykłą (w PLN/EUR)</t>
  </si>
  <si>
    <t>Wartość księgowa na jedną akcję (w PLN/EUR)</t>
  </si>
  <si>
    <t>Rozwodniona wartość księgowa na jedną akcję (w PLN/EUR)</t>
  </si>
  <si>
    <t>Zadeklarowana lub wypłacona dywidenda na jedną akcję (w PLN/EUR)</t>
  </si>
  <si>
    <t>okres od 1.01.2011 do 31.12.2011</t>
  </si>
  <si>
    <t xml:space="preserve">  I kwartał narastająco /  okres od 01.01.2012 do 31.03.2012</t>
  </si>
  <si>
    <t xml:space="preserve">  I kwartał narastająco /  okres od 01.01.2011 do 31.03.2011 </t>
  </si>
  <si>
    <t>okres od 01.01.2012 do 30.06.2012</t>
  </si>
  <si>
    <t xml:space="preserve">  okres od 01.01.2011 do 30.06.2011 </t>
  </si>
  <si>
    <t>Przepływy pieniężne netto</t>
  </si>
  <si>
    <t>z działalności operacyjnej</t>
  </si>
  <si>
    <t>z działalności inwestycyjnej</t>
  </si>
  <si>
    <t>z działalności finansowej</t>
  </si>
  <si>
    <t>31.12.2015</t>
  </si>
  <si>
    <t>okres od 01.01.2015 do 31.12.2015</t>
  </si>
  <si>
    <t xml:space="preserve">  okres od 01.01.2014 do 31.12.2014 </t>
  </si>
  <si>
    <t>okres od 01.01.2016 do 31.03.2016</t>
  </si>
  <si>
    <t xml:space="preserve">  okres od 01.01.2015 do 31.03.2015 </t>
  </si>
  <si>
    <t>31.03.2016</t>
  </si>
  <si>
    <t>Przepływy pieniężne nettoz działalności operacyjnej</t>
  </si>
  <si>
    <t>30.06.2016</t>
  </si>
  <si>
    <t>okres od 01.01.2016 do 30.06.2016</t>
  </si>
  <si>
    <t xml:space="preserve">  okres od 01.01.2015 do 30.06.2015 </t>
  </si>
  <si>
    <t>okres od 01.01.2016 do 30.09.2016</t>
  </si>
  <si>
    <t xml:space="preserve">  okres od 01.01.2015 do 30.09.2015 </t>
  </si>
  <si>
    <t>30.09.2016</t>
  </si>
  <si>
    <t>okres od 01.01.2016 do 31.12.2016</t>
  </si>
  <si>
    <t xml:space="preserve">  okres od 01.01.2015 do 31.12.2015 </t>
  </si>
  <si>
    <t>31.12.2016</t>
  </si>
  <si>
    <t>okres od 01.01.2017 do 31.03.2017</t>
  </si>
  <si>
    <t> </t>
  </si>
  <si>
    <t>31.03.2017</t>
  </si>
  <si>
    <t>30.06.2017</t>
  </si>
  <si>
    <t>okres od 01.01.2017 r. do 30.06.2017 r.</t>
  </si>
  <si>
    <t>okres od 01.01.2016 r. do 30.06.2016 r.</t>
  </si>
  <si>
    <t xml:space="preserve"> </t>
  </si>
  <si>
    <t>Zysk (strata) na jedną akcję zwykłą
(w zł/ EUR)</t>
  </si>
  <si>
    <t>Przychody z tytułu odsetek związanych
z portfelem wierzytelności</t>
  </si>
  <si>
    <t>Wskaźnik zadłużenia
(zobowiązania / aktywa ogółem)</t>
  </si>
  <si>
    <t>okres od 01.01.2017 r. do 30.09.2017 r.</t>
  </si>
  <si>
    <t xml:space="preserve">  okres od 01.01.2016 r. do 30.09.2016 r. </t>
  </si>
  <si>
    <t>30.09.2017 r.</t>
  </si>
  <si>
    <t>31.12.2016 r.</t>
  </si>
  <si>
    <t>31.12.2017</t>
  </si>
  <si>
    <t>od 01.01.2017
do 31.12.2017</t>
  </si>
  <si>
    <t>od 01.01.2016
do 31.12.2016</t>
  </si>
  <si>
    <t>Zobowiązania (razem)</t>
  </si>
  <si>
    <t>od 01.01.2018
do 31.03.2018</t>
  </si>
  <si>
    <t>od 01.01.2017
do 31.03.2017</t>
  </si>
  <si>
    <t>31.03.2018</t>
  </si>
  <si>
    <t>od 01.01.2018
do 30.06.2018</t>
  </si>
  <si>
    <t>od 01.01.2017
do 30.06.2017</t>
  </si>
  <si>
    <t>30.06.2018</t>
  </si>
  <si>
    <t>od 01.01.2018
do 30.09.2018</t>
  </si>
  <si>
    <t>od 01.01.2017
do 30.09.2017</t>
  </si>
  <si>
    <t>30.09.2018</t>
  </si>
  <si>
    <t>od 01.01.2018
do 31.12.2018</t>
  </si>
  <si>
    <t>31.12.2018</t>
  </si>
  <si>
    <t>od 01.01.2019
do 31.03.2019</t>
  </si>
  <si>
    <t>31.03.2019</t>
  </si>
  <si>
    <t>od 01.01.2019
do 30.06.2019</t>
  </si>
  <si>
    <t>30.06.2019</t>
  </si>
  <si>
    <t>od 01.01.2019
do 30.09.2019</t>
  </si>
  <si>
    <t>30.09.2019</t>
  </si>
  <si>
    <t>od 01.01.2019
do 31.12.2019</t>
  </si>
  <si>
    <t>31.12.2019</t>
  </si>
  <si>
    <t>od 01.01.2020
do 31.03.2020</t>
  </si>
  <si>
    <t>31.03.2020</t>
  </si>
  <si>
    <t>od 01.01.2020
do 30.06.2020</t>
  </si>
  <si>
    <t>od 01.01.2020
do 30.09.2020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</si>
</sst>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%"/>
    <numFmt numFmtId="172" formatCode="0.000"/>
    <numFmt numFmtId="173" formatCode="0.0000"/>
    <numFmt numFmtId="174" formatCode="#,##0.0"/>
  </numFmts>
  <fonts count="7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9"/>
      <name val="Garamond"/>
      <family val="1"/>
    </font>
    <font>
      <sz val="11"/>
      <color indexed="23"/>
      <name val="Garamond"/>
      <family val="1"/>
    </font>
    <font>
      <b/>
      <sz val="10"/>
      <color indexed="57"/>
      <name val="Calibri"/>
      <family val="2"/>
    </font>
    <font>
      <b/>
      <sz val="9"/>
      <color indexed="9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i/>
      <sz val="9"/>
      <color indexed="8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23"/>
      <name val="Garamond"/>
      <family val="1"/>
    </font>
    <font>
      <sz val="10"/>
      <color indexed="23"/>
      <name val="Garamond"/>
      <family val="1"/>
    </font>
    <font>
      <sz val="11"/>
      <color indexed="8"/>
      <name val="Garamond"/>
      <family val="1"/>
    </font>
    <font>
      <b/>
      <sz val="10"/>
      <color indexed="8"/>
      <name val="Arial"/>
      <family val="2"/>
    </font>
    <font>
      <b/>
      <sz val="9"/>
      <color indexed="8"/>
      <name val="Tahoma"/>
      <family val="2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FFFF"/>
      <name val="Garamond"/>
      <family val="1"/>
    </font>
    <font>
      <sz val="11"/>
      <color theme="0" tint="-0.4999699890613556"/>
      <name val="Garamond"/>
      <family val="1"/>
    </font>
    <font>
      <b/>
      <sz val="10"/>
      <color theme="6" tint="-0.24997000396251678"/>
      <name val="Calibri"/>
      <family val="2"/>
    </font>
    <font>
      <b/>
      <sz val="9"/>
      <color rgb="FFFFFFFF"/>
      <name val="Calibri"/>
      <family val="2"/>
    </font>
    <font>
      <sz val="11"/>
      <color theme="0"/>
      <name val="Calibri"/>
      <family val="2"/>
    </font>
    <font>
      <sz val="8"/>
      <color rgb="FF000000"/>
      <name val="Verdana"/>
      <family val="2"/>
    </font>
    <font>
      <sz val="9"/>
      <color theme="1"/>
      <name val="Tahoma"/>
      <family val="2"/>
    </font>
    <font>
      <i/>
      <sz val="9"/>
      <color theme="1"/>
      <name val="Tahoma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9"/>
      <color rgb="FF000000"/>
      <name val="Tahoma"/>
      <family val="2"/>
    </font>
    <font>
      <b/>
      <sz val="10"/>
      <color rgb="FF808080"/>
      <name val="Garamond"/>
      <family val="1"/>
    </font>
    <font>
      <sz val="10"/>
      <color rgb="FF808080"/>
      <name val="Garamond"/>
      <family val="1"/>
    </font>
    <font>
      <sz val="11"/>
      <color theme="1"/>
      <name val="Garamond"/>
      <family val="1"/>
    </font>
    <font>
      <b/>
      <sz val="10"/>
      <color theme="1"/>
      <name val="Arial"/>
      <family val="2"/>
    </font>
    <font>
      <b/>
      <sz val="9"/>
      <color theme="1"/>
      <name val="Tahoma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669933"/>
        <bgColor indexed="64"/>
      </patternFill>
    </fill>
    <fill>
      <patternFill patternType="solid">
        <fgColor rgb="FF6C9D3B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rgb="FFCCCCCC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ck">
        <color rgb="FF31849B"/>
      </right>
      <top/>
      <bottom style="thick">
        <color rgb="FF31849B"/>
      </bottom>
    </border>
    <border>
      <left style="thick">
        <color rgb="FF31849B"/>
      </left>
      <right style="thick">
        <color rgb="FF31849B"/>
      </right>
      <top/>
      <bottom style="thick">
        <color rgb="FF31849B"/>
      </bottom>
    </border>
    <border>
      <left style="medium">
        <color theme="6" tint="-0.24993999302387238"/>
      </left>
      <right style="medium">
        <color theme="6" tint="-0.24993999302387238"/>
      </right>
      <top style="medium">
        <color theme="6" tint="-0.24993999302387238"/>
      </top>
      <bottom style="medium">
        <color theme="6" tint="-0.24993999302387238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>
        <color rgb="FF4BACC6"/>
      </left>
      <right>
        <color indexed="63"/>
      </right>
      <top>
        <color indexed="63"/>
      </top>
      <bottom style="medium">
        <color rgb="FF4BACC6"/>
      </bottom>
    </border>
    <border>
      <left>
        <color indexed="63"/>
      </left>
      <right>
        <color indexed="63"/>
      </right>
      <top>
        <color indexed="63"/>
      </top>
      <bottom style="medium">
        <color rgb="FF4BACC6"/>
      </bottom>
    </border>
    <border>
      <left>
        <color indexed="63"/>
      </left>
      <right style="medium">
        <color rgb="FF4BACC6"/>
      </right>
      <top>
        <color indexed="63"/>
      </top>
      <bottom style="medium">
        <color rgb="FF4BACC6"/>
      </bottom>
    </border>
    <border>
      <left style="thick">
        <color rgb="FF31849B"/>
      </left>
      <right style="thick">
        <color rgb="FF31849B"/>
      </right>
      <top style="thick">
        <color rgb="FF31849B"/>
      </top>
      <bottom/>
    </border>
    <border>
      <left style="thick">
        <color rgb="FF31849B"/>
      </left>
      <right/>
      <top style="thick">
        <color rgb="FF31849B"/>
      </top>
      <bottom style="thick">
        <color rgb="FF31849B"/>
      </bottom>
    </border>
    <border>
      <left/>
      <right style="thick">
        <color rgb="FF31849B"/>
      </right>
      <top style="thick">
        <color rgb="FF31849B"/>
      </top>
      <bottom style="thick">
        <color rgb="FF31849B"/>
      </bottom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>
        <color rgb="FF000000"/>
      </left>
      <right/>
      <top style="medium"/>
      <bottom style="medium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0" fontId="58" fillId="0" borderId="10" xfId="0" applyFont="1" applyBorder="1" applyAlignment="1">
      <alignment horizontal="right" vertical="center" wrapText="1"/>
    </xf>
    <xf numFmtId="4" fontId="58" fillId="0" borderId="10" xfId="0" applyNumberFormat="1" applyFont="1" applyBorder="1" applyAlignment="1">
      <alignment horizontal="right" vertical="center" wrapText="1"/>
    </xf>
    <xf numFmtId="10" fontId="58" fillId="0" borderId="10" xfId="0" applyNumberFormat="1" applyFont="1" applyBorder="1" applyAlignment="1">
      <alignment horizontal="right" vertical="center" wrapText="1"/>
    </xf>
    <xf numFmtId="0" fontId="59" fillId="0" borderId="0" xfId="0" applyFont="1" applyAlignment="1">
      <alignment/>
    </xf>
    <xf numFmtId="0" fontId="60" fillId="34" borderId="0" xfId="0" applyFont="1" applyFill="1" applyAlignment="1">
      <alignment horizontal="center" vertical="center" wrapText="1"/>
    </xf>
    <xf numFmtId="0" fontId="60" fillId="35" borderId="0" xfId="0" applyFont="1" applyFill="1" applyAlignment="1">
      <alignment horizontal="center" wrapText="1"/>
    </xf>
    <xf numFmtId="0" fontId="59" fillId="0" borderId="12" xfId="0" applyFont="1" applyBorder="1" applyAlignment="1">
      <alignment wrapText="1"/>
    </xf>
    <xf numFmtId="3" fontId="59" fillId="0" borderId="12" xfId="0" applyNumberFormat="1" applyFont="1" applyBorder="1" applyAlignment="1">
      <alignment horizontal="right" wrapText="1"/>
    </xf>
    <xf numFmtId="0" fontId="59" fillId="0" borderId="12" xfId="0" applyFont="1" applyBorder="1" applyAlignment="1">
      <alignment horizontal="right"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 wrapText="1"/>
    </xf>
    <xf numFmtId="0" fontId="63" fillId="0" borderId="13" xfId="0" applyFont="1" applyBorder="1" applyAlignment="1">
      <alignment wrapText="1"/>
    </xf>
    <xf numFmtId="0" fontId="64" fillId="0" borderId="13" xfId="0" applyFont="1" applyBorder="1" applyAlignment="1">
      <alignment horizontal="center" wrapText="1"/>
    </xf>
    <xf numFmtId="0" fontId="64" fillId="0" borderId="14" xfId="0" applyFont="1" applyBorder="1" applyAlignment="1">
      <alignment horizontal="center" wrapText="1"/>
    </xf>
    <xf numFmtId="0" fontId="63" fillId="0" borderId="15" xfId="0" applyFont="1" applyBorder="1" applyAlignment="1">
      <alignment wrapText="1"/>
    </xf>
    <xf numFmtId="0" fontId="65" fillId="36" borderId="13" xfId="0" applyFont="1" applyFill="1" applyBorder="1" applyAlignment="1">
      <alignment horizontal="center" wrapText="1"/>
    </xf>
    <xf numFmtId="0" fontId="65" fillId="36" borderId="14" xfId="0" applyFont="1" applyFill="1" applyBorder="1" applyAlignment="1">
      <alignment horizontal="center" wrapText="1"/>
    </xf>
    <xf numFmtId="0" fontId="65" fillId="0" borderId="13" xfId="0" applyFont="1" applyBorder="1" applyAlignment="1">
      <alignment wrapText="1"/>
    </xf>
    <xf numFmtId="0" fontId="66" fillId="36" borderId="13" xfId="0" applyFont="1" applyFill="1" applyBorder="1" applyAlignment="1">
      <alignment horizontal="center" wrapText="1"/>
    </xf>
    <xf numFmtId="0" fontId="66" fillId="36" borderId="14" xfId="0" applyFont="1" applyFill="1" applyBorder="1" applyAlignment="1">
      <alignment horizontal="center" wrapText="1"/>
    </xf>
    <xf numFmtId="0" fontId="66" fillId="0" borderId="13" xfId="0" applyFont="1" applyBorder="1" applyAlignment="1">
      <alignment wrapText="1"/>
    </xf>
    <xf numFmtId="3" fontId="66" fillId="0" borderId="14" xfId="0" applyNumberFormat="1" applyFont="1" applyBorder="1" applyAlignment="1">
      <alignment horizontal="right" wrapText="1"/>
    </xf>
    <xf numFmtId="0" fontId="66" fillId="0" borderId="14" xfId="0" applyFont="1" applyBorder="1" applyAlignment="1">
      <alignment horizontal="right" wrapText="1"/>
    </xf>
    <xf numFmtId="3" fontId="66" fillId="0" borderId="14" xfId="0" applyNumberFormat="1" applyFont="1" applyBorder="1" applyAlignment="1">
      <alignment wrapText="1"/>
    </xf>
    <xf numFmtId="0" fontId="66" fillId="0" borderId="14" xfId="0" applyFont="1" applyBorder="1" applyAlignment="1">
      <alignment wrapText="1"/>
    </xf>
    <xf numFmtId="0" fontId="67" fillId="36" borderId="13" xfId="0" applyFont="1" applyFill="1" applyBorder="1" applyAlignment="1">
      <alignment wrapText="1"/>
    </xf>
    <xf numFmtId="0" fontId="67" fillId="36" borderId="14" xfId="0" applyFont="1" applyFill="1" applyBorder="1" applyAlignment="1">
      <alignment horizontal="center" wrapText="1"/>
    </xf>
    <xf numFmtId="10" fontId="66" fillId="0" borderId="14" xfId="0" applyNumberFormat="1" applyFont="1" applyBorder="1" applyAlignment="1">
      <alignment horizontal="right" wrapText="1"/>
    </xf>
    <xf numFmtId="0" fontId="66" fillId="36" borderId="13" xfId="0" applyFont="1" applyFill="1" applyBorder="1" applyAlignment="1">
      <alignment horizontal="center" vertical="center" wrapText="1"/>
    </xf>
    <xf numFmtId="0" fontId="66" fillId="36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66" fillId="0" borderId="13" xfId="0" applyFont="1" applyBorder="1" applyAlignment="1">
      <alignment vertical="center" wrapText="1"/>
    </xf>
    <xf numFmtId="0" fontId="66" fillId="0" borderId="15" xfId="0" applyFont="1" applyBorder="1" applyAlignment="1">
      <alignment vertical="center" wrapText="1"/>
    </xf>
    <xf numFmtId="3" fontId="66" fillId="0" borderId="14" xfId="0" applyNumberFormat="1" applyFont="1" applyBorder="1" applyAlignment="1">
      <alignment horizontal="right" vertical="center" wrapText="1"/>
    </xf>
    <xf numFmtId="0" fontId="66" fillId="0" borderId="14" xfId="0" applyFont="1" applyBorder="1" applyAlignment="1">
      <alignment horizontal="right" vertical="center" wrapText="1"/>
    </xf>
    <xf numFmtId="10" fontId="66" fillId="0" borderId="14" xfId="0" applyNumberFormat="1" applyFont="1" applyBorder="1" applyAlignment="1">
      <alignment horizontal="right" vertical="center" wrapText="1"/>
    </xf>
    <xf numFmtId="0" fontId="66" fillId="0" borderId="1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3" fontId="65" fillId="0" borderId="14" xfId="0" applyNumberFormat="1" applyFont="1" applyBorder="1" applyAlignment="1">
      <alignment horizontal="right" vertical="center" wrapText="1"/>
    </xf>
    <xf numFmtId="0" fontId="65" fillId="0" borderId="14" xfId="0" applyFont="1" applyBorder="1" applyAlignment="1">
      <alignment horizontal="right" vertical="center" wrapText="1"/>
    </xf>
    <xf numFmtId="3" fontId="65" fillId="0" borderId="14" xfId="0" applyNumberFormat="1" applyFont="1" applyBorder="1" applyAlignment="1">
      <alignment vertical="center" wrapText="1"/>
    </xf>
    <xf numFmtId="0" fontId="65" fillId="0" borderId="14" xfId="0" applyFont="1" applyBorder="1" applyAlignment="1">
      <alignment vertical="center" wrapText="1"/>
    </xf>
    <xf numFmtId="0" fontId="63" fillId="0" borderId="13" xfId="0" applyFont="1" applyBorder="1" applyAlignment="1">
      <alignment vertical="center" wrapText="1"/>
    </xf>
    <xf numFmtId="3" fontId="63" fillId="0" borderId="14" xfId="0" applyNumberFormat="1" applyFont="1" applyBorder="1" applyAlignment="1">
      <alignment horizontal="right" vertical="center" wrapText="1"/>
    </xf>
    <xf numFmtId="0" fontId="63" fillId="0" borderId="14" xfId="0" applyFont="1" applyBorder="1" applyAlignment="1">
      <alignment horizontal="right" vertical="center" wrapText="1"/>
    </xf>
    <xf numFmtId="0" fontId="68" fillId="0" borderId="14" xfId="0" applyFont="1" applyBorder="1" applyAlignment="1">
      <alignment horizontal="right" vertical="center" wrapText="1"/>
    </xf>
    <xf numFmtId="10" fontId="63" fillId="0" borderId="14" xfId="0" applyNumberFormat="1" applyFont="1" applyBorder="1" applyAlignment="1">
      <alignment horizontal="right" vertical="center" wrapText="1"/>
    </xf>
    <xf numFmtId="0" fontId="69" fillId="0" borderId="16" xfId="0" applyFont="1" applyBorder="1" applyAlignment="1">
      <alignment vertical="center" wrapText="1"/>
    </xf>
    <xf numFmtId="3" fontId="70" fillId="0" borderId="17" xfId="0" applyNumberFormat="1" applyFont="1" applyBorder="1" applyAlignment="1">
      <alignment horizontal="right" vertical="center" wrapText="1"/>
    </xf>
    <xf numFmtId="0" fontId="70" fillId="0" borderId="17" xfId="0" applyFont="1" applyBorder="1" applyAlignment="1">
      <alignment horizontal="right" vertical="center" wrapText="1"/>
    </xf>
    <xf numFmtId="10" fontId="70" fillId="0" borderId="17" xfId="0" applyNumberFormat="1" applyFont="1" applyBorder="1" applyAlignment="1">
      <alignment horizontal="right" vertical="center" wrapText="1"/>
    </xf>
    <xf numFmtId="3" fontId="70" fillId="0" borderId="18" xfId="0" applyNumberFormat="1" applyFont="1" applyBorder="1" applyAlignment="1">
      <alignment horizontal="right" vertical="center" wrapText="1"/>
    </xf>
    <xf numFmtId="0" fontId="70" fillId="0" borderId="18" xfId="0" applyFont="1" applyBorder="1" applyAlignment="1">
      <alignment horizontal="right" vertical="center" wrapText="1"/>
    </xf>
    <xf numFmtId="171" fontId="70" fillId="0" borderId="17" xfId="0" applyNumberFormat="1" applyFont="1" applyBorder="1" applyAlignment="1">
      <alignment horizontal="right" vertical="center" wrapText="1"/>
    </xf>
    <xf numFmtId="9" fontId="70" fillId="0" borderId="17" xfId="0" applyNumberFormat="1" applyFont="1" applyBorder="1" applyAlignment="1">
      <alignment horizontal="right" vertical="center" wrapText="1"/>
    </xf>
    <xf numFmtId="9" fontId="70" fillId="0" borderId="18" xfId="0" applyNumberFormat="1" applyFont="1" applyBorder="1" applyAlignment="1">
      <alignment horizontal="right" vertical="center" wrapText="1"/>
    </xf>
    <xf numFmtId="3" fontId="70" fillId="0" borderId="17" xfId="0" applyNumberFormat="1" applyFont="1" applyBorder="1" applyAlignment="1">
      <alignment horizontal="right" vertical="center" wrapText="1"/>
    </xf>
    <xf numFmtId="0" fontId="70" fillId="0" borderId="17" xfId="0" applyFont="1" applyBorder="1" applyAlignment="1">
      <alignment horizontal="right" vertical="center" wrapText="1"/>
    </xf>
    <xf numFmtId="3" fontId="70" fillId="0" borderId="18" xfId="0" applyNumberFormat="1" applyFont="1" applyBorder="1" applyAlignment="1">
      <alignment horizontal="right" vertical="center" wrapText="1"/>
    </xf>
    <xf numFmtId="0" fontId="70" fillId="0" borderId="18" xfId="0" applyFont="1" applyBorder="1" applyAlignment="1">
      <alignment horizontal="right" vertical="center" wrapText="1"/>
    </xf>
    <xf numFmtId="9" fontId="70" fillId="0" borderId="17" xfId="0" applyNumberFormat="1" applyFont="1" applyBorder="1" applyAlignment="1">
      <alignment horizontal="right" vertical="center" wrapText="1"/>
    </xf>
    <xf numFmtId="0" fontId="71" fillId="0" borderId="0" xfId="0" applyFont="1" applyAlignment="1">
      <alignment horizontal="justify" vertical="center"/>
    </xf>
    <xf numFmtId="9" fontId="70" fillId="0" borderId="18" xfId="0" applyNumberFormat="1" applyFont="1" applyBorder="1" applyAlignment="1">
      <alignment horizontal="right" vertical="center" wrapText="1"/>
    </xf>
    <xf numFmtId="165" fontId="0" fillId="0" borderId="0" xfId="42" applyAlignment="1">
      <alignment/>
    </xf>
    <xf numFmtId="165" fontId="0" fillId="0" borderId="0" xfId="42" applyAlignment="1">
      <alignment/>
    </xf>
    <xf numFmtId="165" fontId="0" fillId="0" borderId="0" xfId="42" applyFont="1" applyAlignment="1">
      <alignment/>
    </xf>
    <xf numFmtId="0" fontId="71" fillId="0" borderId="0" xfId="0" applyFont="1" applyAlignment="1">
      <alignment horizontal="justify" vertical="center" wrapText="1"/>
    </xf>
    <xf numFmtId="0" fontId="69" fillId="0" borderId="16" xfId="0" applyFont="1" applyBorder="1" applyAlignment="1">
      <alignment vertical="center"/>
    </xf>
    <xf numFmtId="2" fontId="70" fillId="0" borderId="17" xfId="0" applyNumberFormat="1" applyFont="1" applyBorder="1" applyAlignment="1">
      <alignment horizontal="right" vertical="center" wrapText="1"/>
    </xf>
    <xf numFmtId="3" fontId="70" fillId="0" borderId="17" xfId="0" applyNumberFormat="1" applyFont="1" applyFill="1" applyBorder="1" applyAlignment="1">
      <alignment horizontal="right" vertical="center" wrapText="1"/>
    </xf>
    <xf numFmtId="2" fontId="70" fillId="0" borderId="17" xfId="0" applyNumberFormat="1" applyFont="1" applyFill="1" applyBorder="1" applyAlignment="1">
      <alignment horizontal="right" vertical="center" wrapText="1"/>
    </xf>
    <xf numFmtId="0" fontId="70" fillId="0" borderId="17" xfId="0" applyFont="1" applyFill="1" applyBorder="1" applyAlignment="1">
      <alignment horizontal="right" vertical="center" wrapText="1"/>
    </xf>
    <xf numFmtId="9" fontId="70" fillId="0" borderId="17" xfId="0" applyNumberFormat="1" applyFont="1" applyFill="1" applyBorder="1" applyAlignment="1">
      <alignment horizontal="right" vertical="center" wrapText="1"/>
    </xf>
    <xf numFmtId="3" fontId="70" fillId="0" borderId="18" xfId="0" applyNumberFormat="1" applyFont="1" applyFill="1" applyBorder="1" applyAlignment="1">
      <alignment horizontal="right" vertical="center" wrapText="1"/>
    </xf>
    <xf numFmtId="0" fontId="70" fillId="0" borderId="18" xfId="0" applyFont="1" applyFill="1" applyBorder="1" applyAlignment="1">
      <alignment horizontal="right" vertical="center" wrapText="1"/>
    </xf>
    <xf numFmtId="9" fontId="70" fillId="0" borderId="18" xfId="0" applyNumberFormat="1" applyFont="1" applyFill="1" applyBorder="1" applyAlignment="1">
      <alignment horizontal="right" vertical="center" wrapText="1"/>
    </xf>
    <xf numFmtId="4" fontId="70" fillId="0" borderId="17" xfId="0" applyNumberFormat="1" applyFont="1" applyFill="1" applyBorder="1" applyAlignment="1">
      <alignment horizontal="right" vertical="center" wrapText="1"/>
    </xf>
    <xf numFmtId="4" fontId="70" fillId="0" borderId="18" xfId="0" applyNumberFormat="1" applyFont="1" applyFill="1" applyBorder="1" applyAlignment="1">
      <alignment horizontal="right" vertical="center" wrapText="1"/>
    </xf>
    <xf numFmtId="14" fontId="57" fillId="33" borderId="10" xfId="0" applyNumberFormat="1" applyFont="1" applyFill="1" applyBorder="1" applyAlignment="1">
      <alignment horizontal="center" vertical="center" wrapText="1"/>
    </xf>
    <xf numFmtId="165" fontId="0" fillId="0" borderId="0" xfId="42" applyFont="1" applyAlignment="1">
      <alignment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left" vertical="top" wrapText="1"/>
    </xf>
    <xf numFmtId="0" fontId="66" fillId="36" borderId="22" xfId="0" applyFont="1" applyFill="1" applyBorder="1" applyAlignment="1">
      <alignment horizontal="center" vertical="center" wrapText="1"/>
    </xf>
    <xf numFmtId="0" fontId="66" fillId="36" borderId="23" xfId="0" applyFont="1" applyFill="1" applyBorder="1" applyAlignment="1">
      <alignment horizontal="center" vertical="center" wrapText="1"/>
    </xf>
    <xf numFmtId="0" fontId="66" fillId="36" borderId="24" xfId="0" applyFont="1" applyFill="1" applyBorder="1" applyAlignment="1">
      <alignment horizontal="center" wrapText="1"/>
    </xf>
    <xf numFmtId="0" fontId="66" fillId="36" borderId="25" xfId="0" applyFont="1" applyFill="1" applyBorder="1" applyAlignment="1">
      <alignment horizontal="center" wrapText="1"/>
    </xf>
    <xf numFmtId="0" fontId="66" fillId="36" borderId="26" xfId="0" applyFont="1" applyFill="1" applyBorder="1" applyAlignment="1">
      <alignment horizontal="center" wrapText="1"/>
    </xf>
    <xf numFmtId="3" fontId="66" fillId="0" borderId="22" xfId="0" applyNumberFormat="1" applyFont="1" applyBorder="1" applyAlignment="1">
      <alignment horizontal="right" vertical="center" wrapText="1"/>
    </xf>
    <xf numFmtId="3" fontId="66" fillId="0" borderId="13" xfId="0" applyNumberFormat="1" applyFont="1" applyBorder="1" applyAlignment="1">
      <alignment horizontal="right" vertical="center" wrapText="1"/>
    </xf>
    <xf numFmtId="0" fontId="66" fillId="0" borderId="22" xfId="0" applyFont="1" applyBorder="1" applyAlignment="1">
      <alignment horizontal="right" vertical="center" wrapText="1"/>
    </xf>
    <xf numFmtId="0" fontId="66" fillId="0" borderId="13" xfId="0" applyFont="1" applyBorder="1" applyAlignment="1">
      <alignment horizontal="right" vertical="center" wrapText="1"/>
    </xf>
    <xf numFmtId="0" fontId="66" fillId="36" borderId="22" xfId="0" applyFont="1" applyFill="1" applyBorder="1" applyAlignment="1">
      <alignment horizontal="center" wrapText="1"/>
    </xf>
    <xf numFmtId="0" fontId="66" fillId="36" borderId="23" xfId="0" applyFont="1" applyFill="1" applyBorder="1" applyAlignment="1">
      <alignment horizontal="center" wrapText="1"/>
    </xf>
    <xf numFmtId="0" fontId="72" fillId="36" borderId="22" xfId="0" applyFont="1" applyFill="1" applyBorder="1" applyAlignment="1">
      <alignment horizontal="center"/>
    </xf>
    <xf numFmtId="0" fontId="72" fillId="36" borderId="13" xfId="0" applyFont="1" applyFill="1" applyBorder="1" applyAlignment="1">
      <alignment horizontal="center"/>
    </xf>
    <xf numFmtId="0" fontId="72" fillId="36" borderId="27" xfId="0" applyFont="1" applyFill="1" applyBorder="1" applyAlignment="1">
      <alignment horizontal="center"/>
    </xf>
    <xf numFmtId="0" fontId="72" fillId="36" borderId="28" xfId="0" applyFont="1" applyFill="1" applyBorder="1" applyAlignment="1">
      <alignment horizontal="center"/>
    </xf>
    <xf numFmtId="0" fontId="72" fillId="36" borderId="29" xfId="0" applyFont="1" applyFill="1" applyBorder="1" applyAlignment="1">
      <alignment horizontal="center"/>
    </xf>
    <xf numFmtId="0" fontId="72" fillId="36" borderId="30" xfId="0" applyFont="1" applyFill="1" applyBorder="1" applyAlignment="1">
      <alignment horizontal="center"/>
    </xf>
    <xf numFmtId="0" fontId="65" fillId="36" borderId="22" xfId="0" applyFont="1" applyFill="1" applyBorder="1" applyAlignment="1">
      <alignment horizontal="center" wrapText="1"/>
    </xf>
    <xf numFmtId="0" fontId="65" fillId="36" borderId="23" xfId="0" applyFont="1" applyFill="1" applyBorder="1" applyAlignment="1">
      <alignment horizontal="center" wrapText="1"/>
    </xf>
    <xf numFmtId="0" fontId="65" fillId="36" borderId="24" xfId="0" applyFont="1" applyFill="1" applyBorder="1" applyAlignment="1">
      <alignment horizontal="center" wrapText="1"/>
    </xf>
    <xf numFmtId="0" fontId="65" fillId="36" borderId="26" xfId="0" applyFont="1" applyFill="1" applyBorder="1" applyAlignment="1">
      <alignment horizontal="center" wrapText="1"/>
    </xf>
    <xf numFmtId="0" fontId="65" fillId="36" borderId="31" xfId="0" applyFont="1" applyFill="1" applyBorder="1" applyAlignment="1">
      <alignment horizontal="center" wrapText="1"/>
    </xf>
    <xf numFmtId="0" fontId="63" fillId="0" borderId="22" xfId="0" applyFont="1" applyBorder="1" applyAlignment="1">
      <alignment horizontal="right" vertical="center" wrapText="1"/>
    </xf>
    <xf numFmtId="0" fontId="63" fillId="0" borderId="13" xfId="0" applyFont="1" applyBorder="1" applyAlignment="1">
      <alignment horizontal="right" vertical="center" wrapText="1"/>
    </xf>
    <xf numFmtId="0" fontId="73" fillId="0" borderId="22" xfId="0" applyFont="1" applyBorder="1" applyAlignment="1">
      <alignment horizontal="center" wrapText="1"/>
    </xf>
    <xf numFmtId="0" fontId="73" fillId="0" borderId="23" xfId="0" applyFont="1" applyBorder="1" applyAlignment="1">
      <alignment horizontal="center" wrapText="1"/>
    </xf>
    <xf numFmtId="0" fontId="63" fillId="0" borderId="24" xfId="0" applyFont="1" applyBorder="1" applyAlignment="1">
      <alignment horizontal="center" wrapText="1"/>
    </xf>
    <xf numFmtId="0" fontId="63" fillId="0" borderId="26" xfId="0" applyFont="1" applyBorder="1" applyAlignment="1">
      <alignment horizontal="center" wrapText="1"/>
    </xf>
    <xf numFmtId="0" fontId="63" fillId="0" borderId="31" xfId="0" applyFont="1" applyBorder="1" applyAlignment="1">
      <alignment horizontal="center" wrapText="1"/>
    </xf>
    <xf numFmtId="0" fontId="0" fillId="0" borderId="32" xfId="0" applyBorder="1" applyAlignment="1">
      <alignment vertical="center" wrapText="1"/>
    </xf>
    <xf numFmtId="0" fontId="73" fillId="37" borderId="22" xfId="0" applyFont="1" applyFill="1" applyBorder="1" applyAlignment="1">
      <alignment horizontal="center" vertical="center"/>
    </xf>
    <xf numFmtId="0" fontId="73" fillId="37" borderId="13" xfId="0" applyFont="1" applyFill="1" applyBorder="1" applyAlignment="1">
      <alignment horizontal="center" vertical="center"/>
    </xf>
    <xf numFmtId="0" fontId="74" fillId="37" borderId="27" xfId="0" applyFont="1" applyFill="1" applyBorder="1" applyAlignment="1">
      <alignment horizontal="center" vertical="center"/>
    </xf>
    <xf numFmtId="0" fontId="74" fillId="37" borderId="28" xfId="0" applyFont="1" applyFill="1" applyBorder="1" applyAlignment="1">
      <alignment horizontal="center" vertical="center"/>
    </xf>
    <xf numFmtId="0" fontId="74" fillId="37" borderId="29" xfId="0" applyFont="1" applyFill="1" applyBorder="1" applyAlignment="1">
      <alignment horizontal="center" vertical="center"/>
    </xf>
    <xf numFmtId="0" fontId="74" fillId="37" borderId="30" xfId="0" applyFont="1" applyFill="1" applyBorder="1" applyAlignment="1">
      <alignment horizontal="center" vertical="center"/>
    </xf>
    <xf numFmtId="0" fontId="63" fillId="37" borderId="22" xfId="0" applyFont="1" applyFill="1" applyBorder="1" applyAlignment="1">
      <alignment vertical="center" wrapText="1"/>
    </xf>
    <xf numFmtId="0" fontId="63" fillId="37" borderId="13" xfId="0" applyFont="1" applyFill="1" applyBorder="1" applyAlignment="1">
      <alignment vertical="center" wrapText="1"/>
    </xf>
    <xf numFmtId="0" fontId="73" fillId="37" borderId="22" xfId="0" applyFont="1" applyFill="1" applyBorder="1" applyAlignment="1">
      <alignment horizontal="center" vertical="center" wrapText="1"/>
    </xf>
    <xf numFmtId="0" fontId="73" fillId="37" borderId="13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87" t="s">
        <v>0</v>
      </c>
      <c r="B1" s="89" t="s">
        <v>1</v>
      </c>
      <c r="C1" s="90"/>
      <c r="D1" s="89" t="s">
        <v>25</v>
      </c>
      <c r="E1" s="90"/>
    </row>
    <row r="2" spans="1:5" ht="51" customHeight="1" thickBot="1" thickTop="1">
      <c r="A2" s="88"/>
      <c r="B2" s="1" t="s">
        <v>181</v>
      </c>
      <c r="C2" s="1" t="s">
        <v>174</v>
      </c>
      <c r="D2" s="1" t="str">
        <f>B2</f>
        <v>od 01.01.2020
do 30.09.2020</v>
      </c>
      <c r="E2" s="1" t="str">
        <f>C2</f>
        <v>od 01.01.2019
do 30.09.2019</v>
      </c>
    </row>
    <row r="3" spans="1:7" ht="17.25" customHeight="1" thickBot="1" thickTop="1">
      <c r="A3" s="54" t="s">
        <v>5</v>
      </c>
      <c r="B3" s="76">
        <v>2974</v>
      </c>
      <c r="C3" s="76">
        <f>3Q19!B3</f>
        <v>11262</v>
      </c>
      <c r="D3" s="76">
        <v>670</v>
      </c>
      <c r="E3" s="76">
        <f>3Q19!D3</f>
        <v>2614</v>
      </c>
      <c r="F3" s="86"/>
      <c r="G3" s="71"/>
    </row>
    <row r="4" spans="1:9" ht="17.25" customHeight="1" thickBot="1">
      <c r="A4" s="54" t="s">
        <v>6</v>
      </c>
      <c r="B4" s="76">
        <v>4800</v>
      </c>
      <c r="C4" s="76">
        <f>3Q19!B4</f>
        <v>10649</v>
      </c>
      <c r="D4" s="76">
        <v>1081</v>
      </c>
      <c r="E4" s="76">
        <f>3Q19!D4</f>
        <v>2472</v>
      </c>
      <c r="F4" s="86"/>
      <c r="G4" s="71"/>
      <c r="I4" s="132"/>
    </row>
    <row r="5" spans="1:9" ht="17.25" customHeight="1" thickBot="1">
      <c r="A5" s="54" t="s">
        <v>7</v>
      </c>
      <c r="B5" s="76">
        <v>-1826</v>
      </c>
      <c r="C5" s="76">
        <f>3Q19!B5</f>
        <v>613</v>
      </c>
      <c r="D5" s="76">
        <v>-411</v>
      </c>
      <c r="E5" s="76">
        <f>3Q19!D5</f>
        <v>142</v>
      </c>
      <c r="F5" s="86"/>
      <c r="G5" s="71"/>
      <c r="I5" s="132"/>
    </row>
    <row r="6" spans="1:9" ht="17.25" customHeight="1" thickBot="1">
      <c r="A6" s="54" t="s">
        <v>8</v>
      </c>
      <c r="B6" s="76">
        <v>-1843</v>
      </c>
      <c r="C6" s="76">
        <f>3Q19!B6</f>
        <v>610</v>
      </c>
      <c r="D6" s="76">
        <v>-415</v>
      </c>
      <c r="E6" s="76">
        <f>3Q19!D6</f>
        <v>142</v>
      </c>
      <c r="F6" s="86"/>
      <c r="G6" s="71"/>
      <c r="I6" s="132"/>
    </row>
    <row r="7" spans="1:8" ht="17.25" customHeight="1" thickBot="1">
      <c r="A7" s="54" t="s">
        <v>9</v>
      </c>
      <c r="B7" s="76">
        <v>-1692</v>
      </c>
      <c r="C7" s="76">
        <f>3Q19!B7</f>
        <v>666</v>
      </c>
      <c r="D7" s="76">
        <v>-381</v>
      </c>
      <c r="E7" s="76">
        <f>3Q19!D7</f>
        <v>155</v>
      </c>
      <c r="F7" s="86"/>
      <c r="G7" s="71"/>
      <c r="H7" s="132"/>
    </row>
    <row r="8" spans="1:7" ht="17.25" customHeight="1" thickBot="1">
      <c r="A8" s="54" t="s">
        <v>10</v>
      </c>
      <c r="B8" s="76">
        <v>-3596</v>
      </c>
      <c r="C8" s="76">
        <f>3Q19!B8</f>
        <v>-2100</v>
      </c>
      <c r="D8" s="76">
        <v>-810</v>
      </c>
      <c r="E8" s="76">
        <f>3Q19!D8</f>
        <v>-487</v>
      </c>
      <c r="F8" s="86"/>
      <c r="G8" s="71"/>
    </row>
    <row r="9" spans="1:7" ht="17.25" customHeight="1" thickBot="1">
      <c r="A9" s="54" t="s">
        <v>11</v>
      </c>
      <c r="B9" s="76">
        <v>3641</v>
      </c>
      <c r="C9" s="76">
        <v>93411</v>
      </c>
      <c r="D9" s="76">
        <v>820</v>
      </c>
      <c r="E9" s="76">
        <v>21680</v>
      </c>
      <c r="F9" s="86"/>
      <c r="G9" s="71"/>
    </row>
    <row r="10" spans="1:7" ht="17.25" customHeight="1" thickBot="1">
      <c r="A10" s="54" t="s">
        <v>13</v>
      </c>
      <c r="B10" s="76">
        <v>-2</v>
      </c>
      <c r="C10" s="76">
        <f>3Q19!B10</f>
        <v>65</v>
      </c>
      <c r="D10" s="76">
        <v>0</v>
      </c>
      <c r="E10" s="76">
        <f>3Q19!D10</f>
        <v>15</v>
      </c>
      <c r="F10" s="86"/>
      <c r="G10" s="71"/>
    </row>
    <row r="11" spans="1:7" ht="17.25" customHeight="1" thickBot="1">
      <c r="A11" s="54" t="s">
        <v>15</v>
      </c>
      <c r="B11" s="76">
        <v>-20195</v>
      </c>
      <c r="C11" s="76">
        <v>-68366</v>
      </c>
      <c r="D11" s="76">
        <v>-4546</v>
      </c>
      <c r="E11" s="76">
        <v>-15867</v>
      </c>
      <c r="F11" s="86"/>
      <c r="G11" s="71"/>
    </row>
    <row r="12" spans="1:7" ht="17.25" customHeight="1" thickBot="1">
      <c r="A12" s="54" t="s">
        <v>17</v>
      </c>
      <c r="B12" s="76">
        <f>-16556</f>
        <v>-16556</v>
      </c>
      <c r="C12" s="76">
        <f>3Q19!B12</f>
        <v>25110</v>
      </c>
      <c r="D12" s="76">
        <v>-3727</v>
      </c>
      <c r="E12" s="76">
        <f>3Q19!D12</f>
        <v>5828</v>
      </c>
      <c r="F12" s="86"/>
      <c r="G12" s="71"/>
    </row>
    <row r="13" spans="1:7" ht="17.25" customHeight="1" thickBot="1">
      <c r="A13" s="54" t="s">
        <v>22</v>
      </c>
      <c r="B13" s="77">
        <v>-0.43</v>
      </c>
      <c r="C13" s="77">
        <f>3Q19!B13</f>
        <v>-0.25</v>
      </c>
      <c r="D13" s="77">
        <v>-0.1</v>
      </c>
      <c r="E13" s="77">
        <f>3Q19!D13</f>
        <v>-0.06</v>
      </c>
      <c r="F13" s="86"/>
      <c r="G13" s="71"/>
    </row>
    <row r="14" spans="1:6" ht="17.25" customHeight="1" thickBot="1">
      <c r="A14" s="1"/>
      <c r="B14" s="85">
        <v>44104</v>
      </c>
      <c r="C14" s="1" t="s">
        <v>177</v>
      </c>
      <c r="D14" s="85">
        <f>B14</f>
        <v>44104</v>
      </c>
      <c r="E14" s="1" t="s">
        <v>177</v>
      </c>
      <c r="F14" s="86"/>
    </row>
    <row r="15" spans="1:9" ht="17.25" customHeight="1" thickBot="1" thickTop="1">
      <c r="A15" s="54" t="s">
        <v>18</v>
      </c>
      <c r="B15" s="76">
        <v>107329</v>
      </c>
      <c r="C15" s="76">
        <v>138868</v>
      </c>
      <c r="D15" s="76">
        <v>23710</v>
      </c>
      <c r="E15" s="80">
        <v>32609.50462369379</v>
      </c>
      <c r="F15" s="86"/>
      <c r="G15" s="86"/>
      <c r="I15" s="86"/>
    </row>
    <row r="16" spans="1:9" ht="17.25" customHeight="1" thickBot="1">
      <c r="A16" s="54" t="s">
        <v>158</v>
      </c>
      <c r="B16" s="76">
        <v>45864</v>
      </c>
      <c r="C16" s="76">
        <v>56199</v>
      </c>
      <c r="D16" s="76">
        <v>10132</v>
      </c>
      <c r="E16" s="80">
        <v>13196.947281906774</v>
      </c>
      <c r="F16" s="86"/>
      <c r="G16" s="86"/>
      <c r="I16" s="86"/>
    </row>
    <row r="17" spans="1:9" ht="17.25" customHeight="1" thickBot="1">
      <c r="A17" s="54" t="s">
        <v>20</v>
      </c>
      <c r="B17" s="76">
        <v>61465</v>
      </c>
      <c r="C17" s="76">
        <v>82668</v>
      </c>
      <c r="D17" s="76">
        <v>13578</v>
      </c>
      <c r="E17" s="80">
        <v>19412.557341787015</v>
      </c>
      <c r="F17" s="86"/>
      <c r="G17" s="86"/>
      <c r="I17" s="86"/>
    </row>
    <row r="18" spans="1:9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78">
        <v>7.33</v>
      </c>
      <c r="C19" s="78">
        <v>9.86</v>
      </c>
      <c r="D19" s="83">
        <v>1.62</v>
      </c>
      <c r="E19" s="84">
        <v>2.315307562793343</v>
      </c>
      <c r="F19" s="86"/>
      <c r="G19" s="86"/>
      <c r="I19" s="86"/>
    </row>
    <row r="20" spans="1:9" ht="17.25" customHeight="1" thickBot="1">
      <c r="A20" s="54" t="s">
        <v>31</v>
      </c>
      <c r="B20" s="79">
        <v>0.43</v>
      </c>
      <c r="C20" s="79">
        <v>0.4</v>
      </c>
      <c r="D20" s="79">
        <v>0.43</v>
      </c>
      <c r="E20" s="82">
        <v>0.4</v>
      </c>
      <c r="F20" s="15"/>
      <c r="G20" s="86"/>
      <c r="I20" s="86"/>
    </row>
    <row r="21" ht="16.5" customHeight="1"/>
    <row r="22" spans="1:5" ht="14.25">
      <c r="A22" s="91"/>
      <c r="B22" s="91"/>
      <c r="C22" s="91"/>
      <c r="D22" s="91"/>
      <c r="E22" s="91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87" t="s">
        <v>0</v>
      </c>
      <c r="B1" s="89" t="s">
        <v>1</v>
      </c>
      <c r="C1" s="90"/>
      <c r="D1" s="89" t="s">
        <v>25</v>
      </c>
      <c r="E1" s="90"/>
    </row>
    <row r="2" spans="1:5" ht="51" customHeight="1" thickBot="1" thickTop="1">
      <c r="A2" s="88"/>
      <c r="B2" s="1" t="s">
        <v>162</v>
      </c>
      <c r="C2" s="1" t="s">
        <v>163</v>
      </c>
      <c r="D2" s="1" t="s">
        <v>162</v>
      </c>
      <c r="E2" s="1" t="s">
        <v>163</v>
      </c>
    </row>
    <row r="3" spans="1:5" ht="17.25" customHeight="1" thickBot="1" thickTop="1">
      <c r="A3" s="54" t="s">
        <v>5</v>
      </c>
      <c r="B3" s="63">
        <v>16195</v>
      </c>
      <c r="C3" s="63">
        <v>22808</v>
      </c>
      <c r="D3" s="63">
        <v>3820</v>
      </c>
      <c r="E3" s="65">
        <v>5370</v>
      </c>
    </row>
    <row r="4" spans="1:5" ht="17.25" customHeight="1" thickBot="1">
      <c r="A4" s="54" t="s">
        <v>6</v>
      </c>
      <c r="B4" s="63">
        <v>13245</v>
      </c>
      <c r="C4" s="63">
        <v>16695</v>
      </c>
      <c r="D4" s="63">
        <v>3124</v>
      </c>
      <c r="E4" s="65">
        <v>3931</v>
      </c>
    </row>
    <row r="5" spans="1:5" ht="17.25" customHeight="1" thickBot="1">
      <c r="A5" s="54" t="s">
        <v>7</v>
      </c>
      <c r="B5" s="63">
        <v>2950</v>
      </c>
      <c r="C5" s="63">
        <v>6113</v>
      </c>
      <c r="D5" s="63">
        <v>696</v>
      </c>
      <c r="E5" s="65">
        <v>1439</v>
      </c>
    </row>
    <row r="6" spans="1:5" ht="17.25" customHeight="1" thickBot="1">
      <c r="A6" s="54" t="s">
        <v>8</v>
      </c>
      <c r="B6" s="63">
        <v>2979</v>
      </c>
      <c r="C6" s="63">
        <v>6391</v>
      </c>
      <c r="D6" s="63">
        <v>703</v>
      </c>
      <c r="E6" s="65">
        <v>1505</v>
      </c>
    </row>
    <row r="7" spans="1:5" ht="17.25" customHeight="1" thickBot="1">
      <c r="A7" s="54" t="s">
        <v>9</v>
      </c>
      <c r="B7" s="63">
        <v>3022</v>
      </c>
      <c r="C7" s="63">
        <v>6382</v>
      </c>
      <c r="D7" s="63">
        <v>713</v>
      </c>
      <c r="E7" s="65">
        <v>1503</v>
      </c>
    </row>
    <row r="8" spans="1:5" ht="17.25" customHeight="1" thickBot="1">
      <c r="A8" s="54" t="s">
        <v>10</v>
      </c>
      <c r="B8" s="63">
        <v>2464</v>
      </c>
      <c r="C8" s="63">
        <v>5179</v>
      </c>
      <c r="D8" s="63">
        <v>581</v>
      </c>
      <c r="E8" s="65">
        <v>1219</v>
      </c>
    </row>
    <row r="9" spans="1:5" ht="17.25" customHeight="1" thickBot="1">
      <c r="A9" s="54" t="s">
        <v>11</v>
      </c>
      <c r="B9" s="63">
        <v>94796</v>
      </c>
      <c r="C9" s="63">
        <v>4371</v>
      </c>
      <c r="D9" s="63">
        <v>22360</v>
      </c>
      <c r="E9" s="65">
        <v>1029</v>
      </c>
    </row>
    <row r="10" spans="1:5" ht="17.25" customHeight="1" thickBot="1">
      <c r="A10" s="54" t="s">
        <v>13</v>
      </c>
      <c r="B10" s="63">
        <v>-14</v>
      </c>
      <c r="C10" s="63">
        <v>61</v>
      </c>
      <c r="D10" s="64">
        <v>-3</v>
      </c>
      <c r="E10" s="66">
        <v>14</v>
      </c>
    </row>
    <row r="11" spans="1:5" ht="17.25" customHeight="1" thickBot="1">
      <c r="A11" s="54" t="s">
        <v>15</v>
      </c>
      <c r="B11" s="63">
        <v>-81650</v>
      </c>
      <c r="C11" s="63">
        <v>-1388</v>
      </c>
      <c r="D11" s="63">
        <v>-19259</v>
      </c>
      <c r="E11" s="65">
        <v>-327</v>
      </c>
    </row>
    <row r="12" spans="1:5" ht="17.25" customHeight="1" thickBot="1">
      <c r="A12" s="54" t="s">
        <v>17</v>
      </c>
      <c r="B12" s="63">
        <v>13132</v>
      </c>
      <c r="C12" s="63">
        <v>3044</v>
      </c>
      <c r="D12" s="63">
        <v>3098</v>
      </c>
      <c r="E12" s="65">
        <v>717</v>
      </c>
    </row>
    <row r="13" spans="1:5" ht="17.25" customHeight="1" thickBot="1">
      <c r="A13" s="54" t="s">
        <v>22</v>
      </c>
      <c r="B13" s="64">
        <v>0.29</v>
      </c>
      <c r="C13" s="64">
        <v>0.62</v>
      </c>
      <c r="D13" s="64">
        <v>0.07</v>
      </c>
      <c r="E13" s="66">
        <v>0.15</v>
      </c>
    </row>
    <row r="14" spans="1:5" ht="17.25" customHeight="1" thickBot="1">
      <c r="A14" s="1"/>
      <c r="B14" s="1" t="s">
        <v>164</v>
      </c>
      <c r="C14" s="1" t="s">
        <v>155</v>
      </c>
      <c r="D14" s="1" t="s">
        <v>164</v>
      </c>
      <c r="E14" s="1" t="s">
        <v>155</v>
      </c>
    </row>
    <row r="15" spans="1:5" ht="17.25" customHeight="1" thickBot="1" thickTop="1">
      <c r="A15" s="54" t="s">
        <v>18</v>
      </c>
      <c r="B15" s="63">
        <v>361800</v>
      </c>
      <c r="C15" s="55">
        <v>465424</v>
      </c>
      <c r="D15" s="63">
        <v>82951</v>
      </c>
      <c r="E15" s="58">
        <v>111588</v>
      </c>
    </row>
    <row r="16" spans="1:5" ht="17.25" customHeight="1" thickBot="1">
      <c r="A16" s="54" t="s">
        <v>158</v>
      </c>
      <c r="B16" s="63">
        <v>276650</v>
      </c>
      <c r="C16" s="55">
        <v>376862</v>
      </c>
      <c r="D16" s="63">
        <v>63429</v>
      </c>
      <c r="E16" s="58">
        <v>90355</v>
      </c>
    </row>
    <row r="17" spans="1:5" ht="17.25" customHeight="1" thickBot="1">
      <c r="A17" s="54" t="s">
        <v>20</v>
      </c>
      <c r="B17" s="63">
        <v>85150</v>
      </c>
      <c r="C17" s="55">
        <v>88562</v>
      </c>
      <c r="D17" s="63">
        <v>19523</v>
      </c>
      <c r="E17" s="58">
        <v>21233</v>
      </c>
    </row>
    <row r="18" spans="1:5" ht="17.25" customHeight="1" thickBot="1">
      <c r="A18" s="54" t="s">
        <v>21</v>
      </c>
      <c r="B18" s="63">
        <v>8384440</v>
      </c>
      <c r="C18" s="55">
        <v>8384440</v>
      </c>
      <c r="D18" s="63">
        <v>8384440</v>
      </c>
      <c r="E18" s="58">
        <v>8384440</v>
      </c>
    </row>
    <row r="19" spans="1:5" ht="17.25" customHeight="1" thickBot="1">
      <c r="A19" s="54" t="s">
        <v>23</v>
      </c>
      <c r="B19" s="64">
        <v>10.16</v>
      </c>
      <c r="C19" s="56">
        <v>10.56</v>
      </c>
      <c r="D19" s="64">
        <v>2.33</v>
      </c>
      <c r="E19" s="59">
        <v>2.53</v>
      </c>
    </row>
    <row r="20" spans="1:6" ht="17.25" customHeight="1" thickBot="1">
      <c r="A20" s="54" t="s">
        <v>31</v>
      </c>
      <c r="B20" s="67">
        <v>0.76</v>
      </c>
      <c r="C20" s="67">
        <v>0.81</v>
      </c>
      <c r="D20" s="67">
        <v>0.76</v>
      </c>
      <c r="E20" s="62">
        <v>0.81</v>
      </c>
      <c r="F20" s="15"/>
    </row>
    <row r="21" ht="16.5" customHeight="1"/>
    <row r="22" ht="16.5" customHeight="1">
      <c r="A22" s="68"/>
    </row>
    <row r="23" ht="16.5" customHeight="1">
      <c r="A23" s="68"/>
    </row>
    <row r="24" ht="16.5" customHeight="1">
      <c r="A24" s="68"/>
    </row>
    <row r="25" ht="16.5" customHeight="1">
      <c r="A25" s="68"/>
    </row>
    <row r="26" ht="14.25">
      <c r="A26" s="68"/>
    </row>
    <row r="27" ht="14.25">
      <c r="A27" s="68"/>
    </row>
    <row r="28" ht="14.25">
      <c r="A28" s="68"/>
    </row>
    <row r="29" ht="14.25">
      <c r="A29" s="68"/>
    </row>
    <row r="30" ht="14.25">
      <c r="A30" s="68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2" sqref="D2:D20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87" t="s">
        <v>0</v>
      </c>
      <c r="B1" s="89" t="s">
        <v>1</v>
      </c>
      <c r="C1" s="90"/>
      <c r="D1" s="89" t="s">
        <v>25</v>
      </c>
      <c r="E1" s="90"/>
    </row>
    <row r="2" spans="1:5" ht="51" customHeight="1" thickBot="1" thickTop="1">
      <c r="A2" s="88"/>
      <c r="B2" s="1" t="s">
        <v>159</v>
      </c>
      <c r="C2" s="1" t="s">
        <v>160</v>
      </c>
      <c r="D2" s="1" t="s">
        <v>159</v>
      </c>
      <c r="E2" s="1" t="s">
        <v>160</v>
      </c>
    </row>
    <row r="3" spans="1:5" ht="17.25" customHeight="1" thickBot="1" thickTop="1">
      <c r="A3" s="54" t="s">
        <v>5</v>
      </c>
      <c r="B3" s="55">
        <v>8416</v>
      </c>
      <c r="C3" s="55">
        <v>10589</v>
      </c>
      <c r="D3" s="55">
        <v>2014</v>
      </c>
      <c r="E3" s="58">
        <v>2469</v>
      </c>
    </row>
    <row r="4" spans="1:5" ht="17.25" customHeight="1" thickBot="1">
      <c r="A4" s="54" t="s">
        <v>6</v>
      </c>
      <c r="B4" s="55">
        <v>7025</v>
      </c>
      <c r="C4" s="55">
        <v>8830</v>
      </c>
      <c r="D4" s="55">
        <v>1681</v>
      </c>
      <c r="E4" s="58">
        <v>2059</v>
      </c>
    </row>
    <row r="5" spans="1:5" ht="17.25" customHeight="1" thickBot="1">
      <c r="A5" s="54" t="s">
        <v>7</v>
      </c>
      <c r="B5" s="55">
        <v>1391</v>
      </c>
      <c r="C5" s="55">
        <v>1758</v>
      </c>
      <c r="D5" s="55">
        <v>333</v>
      </c>
      <c r="E5" s="58">
        <v>410</v>
      </c>
    </row>
    <row r="6" spans="1:5" ht="17.25" customHeight="1" thickBot="1">
      <c r="A6" s="54" t="s">
        <v>8</v>
      </c>
      <c r="B6" s="55">
        <v>1413</v>
      </c>
      <c r="C6" s="55">
        <v>1783</v>
      </c>
      <c r="D6" s="55">
        <v>338</v>
      </c>
      <c r="E6" s="58">
        <v>416</v>
      </c>
    </row>
    <row r="7" spans="1:5" ht="17.25" customHeight="1" thickBot="1">
      <c r="A7" s="54" t="s">
        <v>9</v>
      </c>
      <c r="B7" s="55">
        <v>1444</v>
      </c>
      <c r="C7" s="55">
        <v>1789</v>
      </c>
      <c r="D7" s="55">
        <v>346</v>
      </c>
      <c r="E7" s="58">
        <v>417</v>
      </c>
    </row>
    <row r="8" spans="1:5" ht="17.25" customHeight="1" thickBot="1">
      <c r="A8" s="54" t="s">
        <v>10</v>
      </c>
      <c r="B8" s="55">
        <v>1143</v>
      </c>
      <c r="C8" s="55">
        <v>1446</v>
      </c>
      <c r="D8" s="55">
        <v>274</v>
      </c>
      <c r="E8" s="58">
        <v>337</v>
      </c>
    </row>
    <row r="9" spans="1:5" ht="17.25" customHeight="1" thickBot="1">
      <c r="A9" s="54" t="s">
        <v>11</v>
      </c>
      <c r="B9" s="55">
        <v>21178</v>
      </c>
      <c r="C9" s="55">
        <v>3612</v>
      </c>
      <c r="D9" s="55">
        <v>5068</v>
      </c>
      <c r="E9" s="58">
        <v>842</v>
      </c>
    </row>
    <row r="10" spans="1:5" ht="17.25" customHeight="1" thickBot="1">
      <c r="A10" s="54" t="s">
        <v>13</v>
      </c>
      <c r="B10" s="56">
        <v>0</v>
      </c>
      <c r="C10" s="55">
        <v>-10</v>
      </c>
      <c r="D10" s="56">
        <v>0</v>
      </c>
      <c r="E10" s="59">
        <v>-2</v>
      </c>
    </row>
    <row r="11" spans="1:5" ht="17.25" customHeight="1" thickBot="1">
      <c r="A11" s="54" t="s">
        <v>15</v>
      </c>
      <c r="B11" s="55">
        <v>-14824</v>
      </c>
      <c r="C11" s="55">
        <v>-1569</v>
      </c>
      <c r="D11" s="55">
        <v>-3548</v>
      </c>
      <c r="E11" s="58">
        <v>-366</v>
      </c>
    </row>
    <row r="12" spans="1:5" ht="17.25" customHeight="1" thickBot="1">
      <c r="A12" s="54" t="s">
        <v>17</v>
      </c>
      <c r="B12" s="55">
        <v>6354</v>
      </c>
      <c r="C12" s="55">
        <v>2033</v>
      </c>
      <c r="D12" s="55">
        <v>1521</v>
      </c>
      <c r="E12" s="58">
        <v>474</v>
      </c>
    </row>
    <row r="13" spans="1:5" ht="17.25" customHeight="1" thickBot="1">
      <c r="A13" s="54" t="s">
        <v>22</v>
      </c>
      <c r="B13" s="56">
        <v>0.14</v>
      </c>
      <c r="C13" s="56">
        <v>0.17</v>
      </c>
      <c r="D13" s="56">
        <v>0.03</v>
      </c>
      <c r="E13" s="59">
        <v>0.04</v>
      </c>
    </row>
    <row r="14" spans="1:5" ht="17.25" customHeight="1" thickBot="1">
      <c r="A14" s="1"/>
      <c r="B14" s="1" t="s">
        <v>161</v>
      </c>
      <c r="C14" s="1" t="s">
        <v>155</v>
      </c>
      <c r="D14" s="1" t="s">
        <v>161</v>
      </c>
      <c r="E14" s="1" t="s">
        <v>155</v>
      </c>
    </row>
    <row r="15" spans="1:5" ht="17.25" customHeight="1" thickBot="1" thickTop="1">
      <c r="A15" s="54" t="s">
        <v>18</v>
      </c>
      <c r="B15" s="55">
        <v>434572</v>
      </c>
      <c r="C15" s="55">
        <v>465424</v>
      </c>
      <c r="D15" s="55">
        <v>103261</v>
      </c>
      <c r="E15" s="58">
        <v>111588</v>
      </c>
    </row>
    <row r="16" spans="1:5" ht="17.25" customHeight="1" thickBot="1">
      <c r="A16" s="54" t="s">
        <v>158</v>
      </c>
      <c r="B16" s="55">
        <v>346886</v>
      </c>
      <c r="C16" s="55">
        <v>376862</v>
      </c>
      <c r="D16" s="55">
        <v>82425</v>
      </c>
      <c r="E16" s="58">
        <v>90355</v>
      </c>
    </row>
    <row r="17" spans="1:5" ht="17.25" customHeight="1" thickBot="1">
      <c r="A17" s="54" t="s">
        <v>20</v>
      </c>
      <c r="B17" s="55">
        <v>87686</v>
      </c>
      <c r="C17" s="55">
        <v>88562</v>
      </c>
      <c r="D17" s="55">
        <v>20835</v>
      </c>
      <c r="E17" s="58">
        <v>21233</v>
      </c>
    </row>
    <row r="18" spans="1:5" ht="17.2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7.25" customHeight="1" thickBot="1">
      <c r="A19" s="54" t="s">
        <v>23</v>
      </c>
      <c r="B19" s="56">
        <v>10.46</v>
      </c>
      <c r="C19" s="56">
        <v>10.56</v>
      </c>
      <c r="D19" s="56">
        <v>2.49</v>
      </c>
      <c r="E19" s="59">
        <v>2.53</v>
      </c>
    </row>
    <row r="20" spans="1:6" ht="17.25" customHeight="1" thickBot="1">
      <c r="A20" s="54" t="s">
        <v>31</v>
      </c>
      <c r="B20" s="61">
        <v>0.8</v>
      </c>
      <c r="C20" s="61">
        <v>0.81</v>
      </c>
      <c r="D20" s="61">
        <v>0.8</v>
      </c>
      <c r="E20" s="62">
        <v>0.81</v>
      </c>
      <c r="F20" s="15"/>
    </row>
    <row r="21" ht="16.5" customHeight="1"/>
    <row r="22" ht="16.5" customHeight="1"/>
    <row r="23" ht="16.5" customHeight="1"/>
    <row r="24" ht="16.5" customHeight="1"/>
    <row r="25" ht="16.5" customHeight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87" t="s">
        <v>0</v>
      </c>
      <c r="B1" s="89" t="s">
        <v>1</v>
      </c>
      <c r="C1" s="90"/>
      <c r="D1" s="89" t="s">
        <v>25</v>
      </c>
      <c r="E1" s="90"/>
    </row>
    <row r="2" spans="1:5" ht="51" customHeight="1" thickBot="1" thickTop="1">
      <c r="A2" s="88"/>
      <c r="B2" s="1" t="s">
        <v>156</v>
      </c>
      <c r="C2" s="1" t="s">
        <v>157</v>
      </c>
      <c r="D2" s="1" t="s">
        <v>156</v>
      </c>
      <c r="E2" s="1" t="s">
        <v>157</v>
      </c>
    </row>
    <row r="3" spans="1:5" ht="17.25" customHeight="1" thickBot="1" thickTop="1">
      <c r="A3" s="54" t="s">
        <v>5</v>
      </c>
      <c r="B3" s="55">
        <v>40865</v>
      </c>
      <c r="C3" s="55">
        <v>58369</v>
      </c>
      <c r="D3" s="55">
        <v>9627</v>
      </c>
      <c r="E3" s="58">
        <v>13339</v>
      </c>
    </row>
    <row r="4" spans="1:5" ht="17.25" customHeight="1" thickBot="1">
      <c r="A4" s="54" t="s">
        <v>6</v>
      </c>
      <c r="B4" s="55">
        <v>31528</v>
      </c>
      <c r="C4" s="55">
        <v>42909</v>
      </c>
      <c r="D4" s="55">
        <v>7428</v>
      </c>
      <c r="E4" s="58">
        <v>9806</v>
      </c>
    </row>
    <row r="5" spans="1:5" ht="17.25" customHeight="1" thickBot="1">
      <c r="A5" s="54" t="s">
        <v>7</v>
      </c>
      <c r="B5" s="55">
        <v>9337</v>
      </c>
      <c r="C5" s="55">
        <v>15460</v>
      </c>
      <c r="D5" s="55">
        <v>2200</v>
      </c>
      <c r="E5" s="58">
        <v>3533</v>
      </c>
    </row>
    <row r="6" spans="1:5" ht="17.25" customHeight="1" thickBot="1">
      <c r="A6" s="54" t="s">
        <v>8</v>
      </c>
      <c r="B6" s="55">
        <v>9640</v>
      </c>
      <c r="C6" s="55">
        <v>15663</v>
      </c>
      <c r="D6" s="55">
        <v>2271</v>
      </c>
      <c r="E6" s="58">
        <v>3580</v>
      </c>
    </row>
    <row r="7" spans="1:5" ht="17.25" customHeight="1" thickBot="1">
      <c r="A7" s="54" t="s">
        <v>9</v>
      </c>
      <c r="B7" s="55">
        <v>9640</v>
      </c>
      <c r="C7" s="55">
        <v>15660</v>
      </c>
      <c r="D7" s="55">
        <v>2271</v>
      </c>
      <c r="E7" s="58">
        <v>3579</v>
      </c>
    </row>
    <row r="8" spans="1:5" ht="17.25" customHeight="1" thickBot="1">
      <c r="A8" s="54" t="s">
        <v>10</v>
      </c>
      <c r="B8" s="55">
        <v>7770</v>
      </c>
      <c r="C8" s="55">
        <v>12668</v>
      </c>
      <c r="D8" s="55">
        <v>1831</v>
      </c>
      <c r="E8" s="58">
        <v>2895</v>
      </c>
    </row>
    <row r="9" spans="1:5" ht="17.25" customHeight="1" thickBot="1">
      <c r="A9" s="54" t="s">
        <v>11</v>
      </c>
      <c r="B9" s="55">
        <v>75003</v>
      </c>
      <c r="C9" s="55">
        <v>102053</v>
      </c>
      <c r="D9" s="55">
        <v>17670</v>
      </c>
      <c r="E9" s="58">
        <v>23323</v>
      </c>
    </row>
    <row r="10" spans="1:5" ht="17.25" customHeight="1" thickBot="1">
      <c r="A10" s="54" t="s">
        <v>13</v>
      </c>
      <c r="B10" s="56">
        <v>39</v>
      </c>
      <c r="C10" s="56">
        <v>4</v>
      </c>
      <c r="D10" s="56">
        <v>9</v>
      </c>
      <c r="E10" s="59">
        <v>1</v>
      </c>
    </row>
    <row r="11" spans="1:5" ht="17.25" customHeight="1" thickBot="1">
      <c r="A11" s="54" t="s">
        <v>15</v>
      </c>
      <c r="B11" s="55">
        <v>-75561</v>
      </c>
      <c r="C11" s="55">
        <v>-102475</v>
      </c>
      <c r="D11" s="55">
        <v>-17801</v>
      </c>
      <c r="E11" s="58">
        <v>-23419</v>
      </c>
    </row>
    <row r="12" spans="1:5" ht="17.25" customHeight="1" thickBot="1">
      <c r="A12" s="54" t="s">
        <v>17</v>
      </c>
      <c r="B12" s="55">
        <v>-519</v>
      </c>
      <c r="C12" s="55">
        <v>-418</v>
      </c>
      <c r="D12" s="55">
        <v>-122</v>
      </c>
      <c r="E12" s="58">
        <v>-96</v>
      </c>
    </row>
    <row r="13" spans="1:5" ht="17.25" customHeight="1" thickBot="1">
      <c r="A13" s="54" t="s">
        <v>22</v>
      </c>
      <c r="B13" s="56">
        <v>0.93</v>
      </c>
      <c r="C13" s="56">
        <v>1.51</v>
      </c>
      <c r="D13" s="56">
        <v>0.22</v>
      </c>
      <c r="E13" s="59">
        <v>0.35</v>
      </c>
    </row>
    <row r="14" spans="1:5" ht="17.25" customHeight="1" thickBot="1">
      <c r="A14" s="1"/>
      <c r="B14" s="1" t="s">
        <v>155</v>
      </c>
      <c r="C14" s="1" t="s">
        <v>140</v>
      </c>
      <c r="D14" s="1" t="s">
        <v>155</v>
      </c>
      <c r="E14" s="1" t="s">
        <v>140</v>
      </c>
    </row>
    <row r="15" spans="1:5" ht="17.25" customHeight="1" thickBot="1" thickTop="1">
      <c r="A15" s="54" t="s">
        <v>18</v>
      </c>
      <c r="B15" s="55">
        <v>465424</v>
      </c>
      <c r="C15" s="55">
        <v>577248</v>
      </c>
      <c r="D15" s="55">
        <v>111588</v>
      </c>
      <c r="E15" s="58">
        <v>130481</v>
      </c>
    </row>
    <row r="16" spans="1:5" ht="17.25" customHeight="1" thickBot="1">
      <c r="A16" s="54" t="s">
        <v>19</v>
      </c>
      <c r="B16" s="55">
        <v>376862</v>
      </c>
      <c r="C16" s="55">
        <v>490167</v>
      </c>
      <c r="D16" s="55">
        <v>90355</v>
      </c>
      <c r="E16" s="58">
        <v>110797</v>
      </c>
    </row>
    <row r="17" spans="1:5" ht="17.25" customHeight="1" thickBot="1">
      <c r="A17" s="54" t="s">
        <v>20</v>
      </c>
      <c r="B17" s="55">
        <v>88562</v>
      </c>
      <c r="C17" s="55">
        <v>87081</v>
      </c>
      <c r="D17" s="55">
        <v>21233</v>
      </c>
      <c r="E17" s="58">
        <v>19684</v>
      </c>
    </row>
    <row r="18" spans="1:5" ht="17.2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7.25" customHeight="1" thickBot="1">
      <c r="A19" s="54" t="s">
        <v>23</v>
      </c>
      <c r="B19" s="56">
        <v>10.56</v>
      </c>
      <c r="C19" s="56">
        <v>10.39</v>
      </c>
      <c r="D19" s="56">
        <v>2.53</v>
      </c>
      <c r="E19" s="59">
        <v>2.35</v>
      </c>
    </row>
    <row r="20" spans="1:6" ht="17.25" customHeight="1" thickBot="1">
      <c r="A20" s="54" t="s">
        <v>31</v>
      </c>
      <c r="B20" s="60">
        <v>0.81</v>
      </c>
      <c r="C20" s="60">
        <v>0.849</v>
      </c>
      <c r="D20" s="56"/>
      <c r="E20" s="59"/>
      <c r="F20" s="15"/>
    </row>
    <row r="21" ht="16.5" customHeight="1"/>
    <row r="22" ht="16.5" customHeight="1"/>
    <row r="23" ht="16.5" customHeight="1"/>
    <row r="24" ht="16.5" customHeight="1"/>
    <row r="25" ht="16.5" customHeight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A2"/>
    </sheetView>
  </sheetViews>
  <sheetFormatPr defaultColWidth="9.140625" defaultRowHeight="16.5" customHeight="1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87" t="s">
        <v>0</v>
      </c>
      <c r="B1" s="89" t="s">
        <v>108</v>
      </c>
      <c r="C1" s="90"/>
      <c r="D1" s="89" t="s">
        <v>25</v>
      </c>
      <c r="E1" s="90"/>
    </row>
    <row r="2" spans="1:5" ht="51" customHeight="1" thickBot="1" thickTop="1">
      <c r="A2" s="88"/>
      <c r="B2" s="1" t="s">
        <v>151</v>
      </c>
      <c r="C2" s="1" t="s">
        <v>152</v>
      </c>
      <c r="D2" s="1" t="s">
        <v>151</v>
      </c>
      <c r="E2" s="1" t="s">
        <v>152</v>
      </c>
    </row>
    <row r="3" spans="1:5" ht="29.25" customHeight="1" thickBot="1" thickTop="1">
      <c r="A3" s="54" t="s">
        <v>149</v>
      </c>
      <c r="B3" s="55">
        <v>32923</v>
      </c>
      <c r="C3" s="55">
        <v>45203</v>
      </c>
      <c r="D3" s="55">
        <v>7734</v>
      </c>
      <c r="E3" s="58">
        <v>10347</v>
      </c>
    </row>
    <row r="4" spans="1:5" ht="16.5" customHeight="1" thickBot="1">
      <c r="A4" s="54" t="s">
        <v>6</v>
      </c>
      <c r="B4" s="55">
        <v>24519</v>
      </c>
      <c r="C4" s="55">
        <v>33008</v>
      </c>
      <c r="D4" s="55">
        <v>5760</v>
      </c>
      <c r="E4" s="58">
        <v>7555</v>
      </c>
    </row>
    <row r="5" spans="1:5" ht="16.5" customHeight="1" thickBot="1">
      <c r="A5" s="54" t="s">
        <v>7</v>
      </c>
      <c r="B5" s="55">
        <v>8404</v>
      </c>
      <c r="C5" s="55">
        <v>12195</v>
      </c>
      <c r="D5" s="55">
        <v>1974</v>
      </c>
      <c r="E5" s="58">
        <v>2791</v>
      </c>
    </row>
    <row r="6" spans="1:5" ht="16.5" customHeight="1" thickBot="1">
      <c r="A6" s="54" t="s">
        <v>8</v>
      </c>
      <c r="B6" s="55">
        <v>8682</v>
      </c>
      <c r="C6" s="55">
        <v>12359</v>
      </c>
      <c r="D6" s="55">
        <v>2040</v>
      </c>
      <c r="E6" s="58">
        <v>2829</v>
      </c>
    </row>
    <row r="7" spans="1:5" ht="16.5" customHeight="1" thickBot="1">
      <c r="A7" s="54" t="s">
        <v>9</v>
      </c>
      <c r="B7" s="55">
        <v>8678</v>
      </c>
      <c r="C7" s="55">
        <v>12351</v>
      </c>
      <c r="D7" s="55">
        <v>2039</v>
      </c>
      <c r="E7" s="58">
        <v>2827</v>
      </c>
    </row>
    <row r="8" spans="1:5" ht="16.5" customHeight="1" thickBot="1">
      <c r="A8" s="54" t="s">
        <v>10</v>
      </c>
      <c r="B8" s="55">
        <v>7035</v>
      </c>
      <c r="C8" s="55">
        <v>9995</v>
      </c>
      <c r="D8" s="55">
        <v>1653</v>
      </c>
      <c r="E8" s="58">
        <v>2288</v>
      </c>
    </row>
    <row r="9" spans="1:5" ht="16.5" customHeight="1" thickBot="1">
      <c r="A9" s="54" t="s">
        <v>11</v>
      </c>
      <c r="B9" s="55">
        <v>52161</v>
      </c>
      <c r="C9" s="55">
        <v>68431</v>
      </c>
      <c r="D9" s="55">
        <v>12254</v>
      </c>
      <c r="E9" s="58">
        <v>15664</v>
      </c>
    </row>
    <row r="10" spans="1:5" ht="16.5" customHeight="1" thickBot="1">
      <c r="A10" s="54" t="s">
        <v>13</v>
      </c>
      <c r="B10" s="56">
        <v>35</v>
      </c>
      <c r="C10" s="56">
        <v>-29</v>
      </c>
      <c r="D10" s="56">
        <v>8</v>
      </c>
      <c r="E10" s="59">
        <v>-7</v>
      </c>
    </row>
    <row r="11" spans="1:5" ht="16.5" customHeight="1" thickBot="1">
      <c r="A11" s="54" t="s">
        <v>15</v>
      </c>
      <c r="B11" s="55">
        <v>-52202</v>
      </c>
      <c r="C11" s="55">
        <v>-58668</v>
      </c>
      <c r="D11" s="55">
        <v>-12264</v>
      </c>
      <c r="E11" s="58">
        <v>-13429</v>
      </c>
    </row>
    <row r="12" spans="1:5" ht="16.5" customHeight="1" thickBot="1">
      <c r="A12" s="54" t="s">
        <v>17</v>
      </c>
      <c r="B12" s="55">
        <v>-6</v>
      </c>
      <c r="C12" s="55">
        <v>9734</v>
      </c>
      <c r="D12" s="55">
        <v>-1</v>
      </c>
      <c r="E12" s="58">
        <v>2228</v>
      </c>
    </row>
    <row r="13" spans="1:5" ht="28.5" customHeight="1" thickBot="1">
      <c r="A13" s="54" t="s">
        <v>148</v>
      </c>
      <c r="B13" s="56">
        <v>0.84</v>
      </c>
      <c r="C13" s="56">
        <v>1.19</v>
      </c>
      <c r="D13" s="56">
        <v>0.2</v>
      </c>
      <c r="E13" s="59">
        <v>0.27</v>
      </c>
    </row>
    <row r="14" spans="1:5" ht="16.5" customHeight="1" thickBot="1">
      <c r="A14" s="1"/>
      <c r="B14" s="1" t="s">
        <v>153</v>
      </c>
      <c r="C14" s="1" t="s">
        <v>154</v>
      </c>
      <c r="D14" s="1" t="s">
        <v>153</v>
      </c>
      <c r="E14" s="1" t="s">
        <v>154</v>
      </c>
    </row>
    <row r="15" spans="1:5" ht="16.5" customHeight="1" thickBot="1" thickTop="1">
      <c r="A15" s="54" t="s">
        <v>18</v>
      </c>
      <c r="B15" s="55">
        <v>494128</v>
      </c>
      <c r="C15" s="55">
        <v>577248</v>
      </c>
      <c r="D15" s="55">
        <v>114671</v>
      </c>
      <c r="E15" s="58">
        <v>130481</v>
      </c>
    </row>
    <row r="16" spans="1:5" ht="16.5" customHeight="1" thickBot="1">
      <c r="A16" s="54" t="s">
        <v>19</v>
      </c>
      <c r="B16" s="55">
        <v>406301</v>
      </c>
      <c r="C16" s="55">
        <v>490167</v>
      </c>
      <c r="D16" s="55">
        <v>94289</v>
      </c>
      <c r="E16" s="58">
        <v>110797</v>
      </c>
    </row>
    <row r="17" spans="1:5" ht="16.5" customHeight="1" thickBot="1">
      <c r="A17" s="54" t="s">
        <v>20</v>
      </c>
      <c r="B17" s="55">
        <v>87827</v>
      </c>
      <c r="C17" s="55">
        <v>87080</v>
      </c>
      <c r="D17" s="55">
        <v>20382</v>
      </c>
      <c r="E17" s="58">
        <v>19684</v>
      </c>
    </row>
    <row r="18" spans="1:5" ht="16.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6.5" customHeight="1" thickBot="1">
      <c r="A19" s="54" t="s">
        <v>23</v>
      </c>
      <c r="B19" s="56">
        <v>10.47</v>
      </c>
      <c r="C19" s="56">
        <v>10.39</v>
      </c>
      <c r="D19" s="56">
        <v>2.43</v>
      </c>
      <c r="E19" s="59">
        <v>2.35</v>
      </c>
    </row>
    <row r="20" spans="1:6" ht="15" thickBot="1">
      <c r="A20" s="74" t="s">
        <v>150</v>
      </c>
      <c r="B20" s="57">
        <v>0.822</v>
      </c>
      <c r="C20" s="57">
        <v>0.849</v>
      </c>
      <c r="D20" s="56"/>
      <c r="E20" s="59"/>
      <c r="F20" s="15" t="s">
        <v>147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A2"/>
    </sheetView>
  </sheetViews>
  <sheetFormatPr defaultColWidth="9.140625" defaultRowHeight="16.5" customHeight="1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87" t="s">
        <v>0</v>
      </c>
      <c r="B1" s="89" t="s">
        <v>108</v>
      </c>
      <c r="C1" s="90"/>
      <c r="D1" s="89" t="s">
        <v>25</v>
      </c>
      <c r="E1" s="90"/>
    </row>
    <row r="2" spans="1:5" ht="51" customHeight="1" thickBot="1" thickTop="1">
      <c r="A2" s="88"/>
      <c r="B2" s="1" t="s">
        <v>145</v>
      </c>
      <c r="C2" s="1" t="s">
        <v>146</v>
      </c>
      <c r="D2" s="1" t="s">
        <v>145</v>
      </c>
      <c r="E2" s="1" t="s">
        <v>146</v>
      </c>
    </row>
    <row r="3" spans="1:5" ht="16.5" customHeight="1" thickBot="1" thickTop="1">
      <c r="A3" s="54" t="s">
        <v>5</v>
      </c>
      <c r="B3" s="55">
        <v>22808</v>
      </c>
      <c r="C3" s="55">
        <v>31737</v>
      </c>
      <c r="D3" s="55">
        <v>5370</v>
      </c>
      <c r="E3" s="58">
        <v>7245</v>
      </c>
    </row>
    <row r="4" spans="1:5" ht="16.5" customHeight="1" thickBot="1">
      <c r="A4" s="54" t="s">
        <v>6</v>
      </c>
      <c r="B4" s="55">
        <v>16695</v>
      </c>
      <c r="C4" s="55">
        <v>22580</v>
      </c>
      <c r="D4" s="55">
        <v>3931</v>
      </c>
      <c r="E4" s="58">
        <v>5155</v>
      </c>
    </row>
    <row r="5" spans="1:5" ht="16.5" customHeight="1" thickBot="1">
      <c r="A5" s="54" t="s">
        <v>7</v>
      </c>
      <c r="B5" s="55">
        <v>6113</v>
      </c>
      <c r="C5" s="55">
        <v>9157</v>
      </c>
      <c r="D5" s="55">
        <v>1439</v>
      </c>
      <c r="E5" s="58">
        <v>2090</v>
      </c>
    </row>
    <row r="6" spans="1:5" ht="16.5" customHeight="1" thickBot="1">
      <c r="A6" s="54" t="s">
        <v>8</v>
      </c>
      <c r="B6" s="55">
        <v>6391</v>
      </c>
      <c r="C6" s="55">
        <v>9307</v>
      </c>
      <c r="D6" s="55">
        <v>1505</v>
      </c>
      <c r="E6" s="58">
        <v>2125</v>
      </c>
    </row>
    <row r="7" spans="1:5" ht="16.5" customHeight="1" thickBot="1">
      <c r="A7" s="54" t="s">
        <v>9</v>
      </c>
      <c r="B7" s="55">
        <v>6382</v>
      </c>
      <c r="C7" s="55">
        <v>9295</v>
      </c>
      <c r="D7" s="55">
        <v>1503</v>
      </c>
      <c r="E7" s="58">
        <v>2122</v>
      </c>
    </row>
    <row r="8" spans="1:5" ht="16.5" customHeight="1" thickBot="1">
      <c r="A8" s="54" t="s">
        <v>10</v>
      </c>
      <c r="B8" s="55">
        <v>5179</v>
      </c>
      <c r="C8" s="55">
        <v>7531</v>
      </c>
      <c r="D8" s="55">
        <v>1219</v>
      </c>
      <c r="E8" s="58">
        <v>1719</v>
      </c>
    </row>
    <row r="9" spans="1:5" ht="16.5" customHeight="1" thickBot="1">
      <c r="A9" s="54" t="s">
        <v>11</v>
      </c>
      <c r="B9" s="55">
        <v>4371</v>
      </c>
      <c r="C9" s="55">
        <v>50298</v>
      </c>
      <c r="D9" s="55">
        <v>1029</v>
      </c>
      <c r="E9" s="58">
        <v>11482</v>
      </c>
    </row>
    <row r="10" spans="1:5" ht="16.5" customHeight="1" thickBot="1">
      <c r="A10" s="54" t="s">
        <v>13</v>
      </c>
      <c r="B10" s="56">
        <v>61</v>
      </c>
      <c r="C10" s="56">
        <v>-29</v>
      </c>
      <c r="D10" s="56">
        <v>14</v>
      </c>
      <c r="E10" s="59">
        <v>-7</v>
      </c>
    </row>
    <row r="11" spans="1:5" ht="16.5" customHeight="1" thickBot="1">
      <c r="A11" s="54" t="s">
        <v>15</v>
      </c>
      <c r="B11" s="55">
        <v>-1388</v>
      </c>
      <c r="C11" s="55">
        <v>-50763</v>
      </c>
      <c r="D11" s="55">
        <v>-326</v>
      </c>
      <c r="E11" s="58">
        <v>-11588</v>
      </c>
    </row>
    <row r="12" spans="1:5" ht="16.5" customHeight="1" thickBot="1">
      <c r="A12" s="54" t="s">
        <v>17</v>
      </c>
      <c r="B12" s="55">
        <v>3044</v>
      </c>
      <c r="C12" s="55">
        <v>-494</v>
      </c>
      <c r="D12" s="55">
        <v>717</v>
      </c>
      <c r="E12" s="58">
        <v>-113</v>
      </c>
    </row>
    <row r="13" spans="1:5" ht="16.5" customHeight="1" thickBot="1">
      <c r="A13" s="54" t="s">
        <v>22</v>
      </c>
      <c r="B13" s="56">
        <v>0.62</v>
      </c>
      <c r="C13" s="56">
        <v>0.9</v>
      </c>
      <c r="D13" s="56">
        <v>0.15</v>
      </c>
      <c r="E13" s="59">
        <v>0.21</v>
      </c>
    </row>
    <row r="14" spans="1:5" ht="16.5" customHeight="1" thickBot="1">
      <c r="A14" s="1"/>
      <c r="B14" s="1" t="s">
        <v>144</v>
      </c>
      <c r="C14" s="1" t="s">
        <v>140</v>
      </c>
      <c r="D14" s="1" t="s">
        <v>144</v>
      </c>
      <c r="E14" s="1" t="s">
        <v>140</v>
      </c>
    </row>
    <row r="15" spans="1:5" ht="16.5" customHeight="1" thickBot="1" thickTop="1">
      <c r="A15" s="54" t="s">
        <v>18</v>
      </c>
      <c r="B15" s="55">
        <v>559133</v>
      </c>
      <c r="C15" s="55">
        <v>577248</v>
      </c>
      <c r="D15" s="55">
        <v>132292</v>
      </c>
      <c r="E15" s="58">
        <v>130481</v>
      </c>
    </row>
    <row r="16" spans="1:5" ht="16.5" customHeight="1" thickBot="1">
      <c r="A16" s="54" t="s">
        <v>19</v>
      </c>
      <c r="B16" s="55">
        <v>473162</v>
      </c>
      <c r="C16" s="55">
        <v>490167</v>
      </c>
      <c r="D16" s="55">
        <v>111951</v>
      </c>
      <c r="E16" s="58">
        <v>110797</v>
      </c>
    </row>
    <row r="17" spans="1:5" ht="16.5" customHeight="1" thickBot="1">
      <c r="A17" s="54" t="s">
        <v>20</v>
      </c>
      <c r="B17" s="55">
        <v>85971</v>
      </c>
      <c r="C17" s="55">
        <v>87081</v>
      </c>
      <c r="D17" s="55">
        <v>20341</v>
      </c>
      <c r="E17" s="58">
        <v>19684</v>
      </c>
    </row>
    <row r="18" spans="1:5" ht="16.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6.5" customHeight="1" thickBot="1">
      <c r="A19" s="54" t="s">
        <v>23</v>
      </c>
      <c r="B19" s="56">
        <v>10.25</v>
      </c>
      <c r="C19" s="56">
        <v>10.39</v>
      </c>
      <c r="D19" s="56">
        <v>2.43</v>
      </c>
      <c r="E19" s="59">
        <v>2.35</v>
      </c>
    </row>
    <row r="20" ht="16.5" customHeight="1">
      <c r="F20" s="15" t="s">
        <v>147</v>
      </c>
    </row>
  </sheetData>
  <sheetProtection/>
  <mergeCells count="3">
    <mergeCell ref="B1:C1"/>
    <mergeCell ref="D1:E1"/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6.140625" style="0" customWidth="1"/>
    <col min="2" max="5" width="10.7109375" style="0" customWidth="1"/>
  </cols>
  <sheetData>
    <row r="1" spans="1:5" ht="15" thickBot="1" thickTop="1">
      <c r="A1" s="87" t="s">
        <v>0</v>
      </c>
      <c r="B1" s="89" t="s">
        <v>1</v>
      </c>
      <c r="C1" s="90"/>
      <c r="D1" s="89" t="s">
        <v>25</v>
      </c>
      <c r="E1" s="90"/>
    </row>
    <row r="2" spans="1:5" ht="58.5" thickBot="1" thickTop="1">
      <c r="A2" s="88"/>
      <c r="B2" s="1" t="s">
        <v>141</v>
      </c>
      <c r="C2" s="1" t="s">
        <v>128</v>
      </c>
      <c r="D2" s="1" t="s">
        <v>141</v>
      </c>
      <c r="E2" s="1" t="s">
        <v>128</v>
      </c>
    </row>
    <row r="3" spans="1:5" ht="14.25" customHeight="1" thickBot="1" thickTop="1">
      <c r="A3" s="54" t="s">
        <v>5</v>
      </c>
      <c r="B3" s="55">
        <v>10589</v>
      </c>
      <c r="C3" s="55">
        <v>17164</v>
      </c>
      <c r="D3" s="55">
        <v>2469</v>
      </c>
      <c r="E3" s="58">
        <v>3940</v>
      </c>
    </row>
    <row r="4" spans="1:5" ht="14.25" customHeight="1" thickBot="1">
      <c r="A4" s="54" t="s">
        <v>6</v>
      </c>
      <c r="B4" s="55">
        <v>8831</v>
      </c>
      <c r="C4" s="55">
        <v>12002</v>
      </c>
      <c r="D4" s="55">
        <v>2059</v>
      </c>
      <c r="E4" s="58">
        <v>2755</v>
      </c>
    </row>
    <row r="5" spans="1:5" ht="14.25" customHeight="1" thickBot="1">
      <c r="A5" s="54" t="s">
        <v>7</v>
      </c>
      <c r="B5" s="55">
        <v>1758</v>
      </c>
      <c r="C5" s="55">
        <v>5162</v>
      </c>
      <c r="D5" s="55">
        <v>410</v>
      </c>
      <c r="E5" s="58">
        <v>1185</v>
      </c>
    </row>
    <row r="6" spans="1:5" ht="14.25" customHeight="1" thickBot="1">
      <c r="A6" s="54" t="s">
        <v>8</v>
      </c>
      <c r="B6" s="55">
        <v>1783</v>
      </c>
      <c r="C6" s="55">
        <v>5191</v>
      </c>
      <c r="D6" s="55">
        <v>416</v>
      </c>
      <c r="E6" s="58">
        <v>1192</v>
      </c>
    </row>
    <row r="7" spans="1:5" ht="14.25" customHeight="1" thickBot="1">
      <c r="A7" s="54" t="s">
        <v>9</v>
      </c>
      <c r="B7" s="55">
        <v>1789</v>
      </c>
      <c r="C7" s="55">
        <v>5196</v>
      </c>
      <c r="D7" s="55">
        <v>417</v>
      </c>
      <c r="E7" s="58">
        <v>1193</v>
      </c>
    </row>
    <row r="8" spans="1:5" ht="14.25" customHeight="1" thickBot="1">
      <c r="A8" s="54" t="s">
        <v>10</v>
      </c>
      <c r="B8" s="55">
        <v>1446</v>
      </c>
      <c r="C8" s="55">
        <v>4202</v>
      </c>
      <c r="D8" s="55">
        <v>337</v>
      </c>
      <c r="E8" s="58">
        <v>965</v>
      </c>
    </row>
    <row r="9" spans="1:5" ht="14.25" customHeight="1" thickBot="1">
      <c r="A9" s="54" t="s">
        <v>11</v>
      </c>
      <c r="B9" s="55">
        <v>3612</v>
      </c>
      <c r="C9" s="55">
        <v>44011</v>
      </c>
      <c r="D9" s="55">
        <v>842</v>
      </c>
      <c r="E9" s="58">
        <v>10104</v>
      </c>
    </row>
    <row r="10" spans="1:5" ht="14.25" customHeight="1" thickBot="1">
      <c r="A10" s="54" t="s">
        <v>13</v>
      </c>
      <c r="B10" s="56">
        <v>-10</v>
      </c>
      <c r="C10" s="56">
        <v>-3</v>
      </c>
      <c r="D10" s="56">
        <v>-2</v>
      </c>
      <c r="E10" s="59">
        <v>-1</v>
      </c>
    </row>
    <row r="11" spans="1:5" ht="14.25" customHeight="1" thickBot="1">
      <c r="A11" s="54" t="s">
        <v>15</v>
      </c>
      <c r="B11" s="55">
        <v>-1569</v>
      </c>
      <c r="C11" s="55">
        <v>-43605</v>
      </c>
      <c r="D11" s="55">
        <v>-366</v>
      </c>
      <c r="E11" s="58">
        <v>-10010</v>
      </c>
    </row>
    <row r="12" spans="1:5" ht="14.25" customHeight="1" thickBot="1">
      <c r="A12" s="54" t="s">
        <v>17</v>
      </c>
      <c r="B12" s="55">
        <v>2033</v>
      </c>
      <c r="C12" s="55">
        <v>403</v>
      </c>
      <c r="D12" s="55">
        <v>474</v>
      </c>
      <c r="E12" s="58">
        <v>93</v>
      </c>
    </row>
    <row r="13" spans="1:5" ht="14.25" customHeight="1" thickBot="1">
      <c r="A13" s="54" t="s">
        <v>22</v>
      </c>
      <c r="B13" s="56">
        <v>0.17</v>
      </c>
      <c r="C13" s="56">
        <v>0.5</v>
      </c>
      <c r="D13" s="56">
        <v>0.04</v>
      </c>
      <c r="E13" s="59">
        <v>0.12</v>
      </c>
    </row>
    <row r="14" spans="1:5" ht="14.25" customHeight="1" thickBot="1">
      <c r="A14" s="1" t="s">
        <v>142</v>
      </c>
      <c r="B14" s="1" t="s">
        <v>143</v>
      </c>
      <c r="C14" s="1" t="s">
        <v>140</v>
      </c>
      <c r="D14" s="1" t="s">
        <v>143</v>
      </c>
      <c r="E14" s="1" t="s">
        <v>140</v>
      </c>
    </row>
    <row r="15" spans="1:5" ht="14.25" customHeight="1" thickBot="1" thickTop="1">
      <c r="A15" s="54" t="s">
        <v>18</v>
      </c>
      <c r="B15" s="55">
        <v>566843</v>
      </c>
      <c r="C15" s="55">
        <v>577248</v>
      </c>
      <c r="D15" s="55">
        <v>134329</v>
      </c>
      <c r="E15" s="58">
        <v>130481</v>
      </c>
    </row>
    <row r="16" spans="1:5" ht="14.25" customHeight="1" thickBot="1">
      <c r="A16" s="54" t="s">
        <v>19</v>
      </c>
      <c r="B16" s="55">
        <v>478316</v>
      </c>
      <c r="C16" s="55">
        <v>490167</v>
      </c>
      <c r="D16" s="55">
        <v>113351</v>
      </c>
      <c r="E16" s="58">
        <v>110797</v>
      </c>
    </row>
    <row r="17" spans="1:5" ht="14.25" customHeight="1" thickBot="1">
      <c r="A17" s="54" t="s">
        <v>20</v>
      </c>
      <c r="B17" s="55">
        <v>88527</v>
      </c>
      <c r="C17" s="55">
        <v>87080</v>
      </c>
      <c r="D17" s="55">
        <v>20979</v>
      </c>
      <c r="E17" s="58">
        <v>19684</v>
      </c>
    </row>
    <row r="18" spans="1:5" ht="14.2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4.25" customHeight="1" thickBot="1">
      <c r="A19" s="54" t="s">
        <v>23</v>
      </c>
      <c r="B19" s="56">
        <v>10.56</v>
      </c>
      <c r="C19" s="56">
        <v>10.39</v>
      </c>
      <c r="D19" s="56">
        <v>2.5</v>
      </c>
      <c r="E19" s="59">
        <v>2.35</v>
      </c>
    </row>
    <row r="20" spans="1:5" ht="14.25" customHeight="1" thickBot="1">
      <c r="A20" s="54" t="s">
        <v>31</v>
      </c>
      <c r="B20" s="57">
        <v>0.844</v>
      </c>
      <c r="C20" s="57">
        <v>0.849</v>
      </c>
      <c r="D20" s="56" t="s">
        <v>142</v>
      </c>
      <c r="E20" s="59" t="s">
        <v>142</v>
      </c>
    </row>
    <row r="21" ht="14.25">
      <c r="F21" s="15" t="s">
        <v>53</v>
      </c>
    </row>
  </sheetData>
  <sheetProtection/>
  <mergeCells count="3">
    <mergeCell ref="B1:C1"/>
    <mergeCell ref="A1:A2"/>
    <mergeCell ref="D1:E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87" t="s">
        <v>0</v>
      </c>
      <c r="B1" s="89" t="s">
        <v>1</v>
      </c>
      <c r="C1" s="90"/>
      <c r="D1" s="89" t="s">
        <v>25</v>
      </c>
      <c r="E1" s="90"/>
    </row>
    <row r="2" spans="1:5" ht="58.5" thickBot="1" thickTop="1">
      <c r="A2" s="88"/>
      <c r="B2" s="1" t="s">
        <v>138</v>
      </c>
      <c r="C2" s="1" t="s">
        <v>139</v>
      </c>
      <c r="D2" s="1" t="s">
        <v>138</v>
      </c>
      <c r="E2" s="1" t="s">
        <v>139</v>
      </c>
    </row>
    <row r="3" spans="1:6" ht="15" customHeight="1" thickBot="1" thickTop="1">
      <c r="A3" s="54" t="s">
        <v>5</v>
      </c>
      <c r="B3" s="55">
        <v>58369</v>
      </c>
      <c r="C3" s="55">
        <v>76987</v>
      </c>
      <c r="D3" s="55">
        <v>13339</v>
      </c>
      <c r="E3" s="58">
        <v>18622</v>
      </c>
      <c r="F3" s="15"/>
    </row>
    <row r="4" spans="1:5" ht="15" customHeight="1" thickBot="1">
      <c r="A4" s="54" t="s">
        <v>6</v>
      </c>
      <c r="B4" s="55">
        <v>42909</v>
      </c>
      <c r="C4" s="55">
        <v>53121</v>
      </c>
      <c r="D4" s="55">
        <v>9806</v>
      </c>
      <c r="E4" s="58">
        <v>12849</v>
      </c>
    </row>
    <row r="5" spans="1:5" ht="15" customHeight="1" thickBot="1">
      <c r="A5" s="54" t="s">
        <v>7</v>
      </c>
      <c r="B5" s="55">
        <v>15460</v>
      </c>
      <c r="C5" s="55">
        <v>23866</v>
      </c>
      <c r="D5" s="55">
        <v>3533</v>
      </c>
      <c r="E5" s="58">
        <v>5773</v>
      </c>
    </row>
    <row r="6" spans="1:5" ht="15" customHeight="1" thickBot="1">
      <c r="A6" s="54" t="s">
        <v>8</v>
      </c>
      <c r="B6" s="55">
        <v>15663</v>
      </c>
      <c r="C6" s="55">
        <v>23985</v>
      </c>
      <c r="D6" s="55">
        <v>3580</v>
      </c>
      <c r="E6" s="58">
        <v>5802</v>
      </c>
    </row>
    <row r="7" spans="1:5" ht="15" customHeight="1" thickBot="1">
      <c r="A7" s="54" t="s">
        <v>9</v>
      </c>
      <c r="B7" s="55">
        <v>15660</v>
      </c>
      <c r="C7" s="55">
        <v>23975</v>
      </c>
      <c r="D7" s="55">
        <v>3579</v>
      </c>
      <c r="E7" s="58">
        <v>5799</v>
      </c>
    </row>
    <row r="8" spans="1:5" ht="15" customHeight="1" thickBot="1">
      <c r="A8" s="54" t="s">
        <v>10</v>
      </c>
      <c r="B8" s="55">
        <v>12668</v>
      </c>
      <c r="C8" s="55">
        <v>19401</v>
      </c>
      <c r="D8" s="55">
        <v>2895</v>
      </c>
      <c r="E8" s="58">
        <v>4693</v>
      </c>
    </row>
    <row r="9" spans="1:5" ht="15" customHeight="1" thickBot="1">
      <c r="A9" s="54" t="s">
        <v>11</v>
      </c>
      <c r="B9" s="55">
        <v>102053</v>
      </c>
      <c r="C9" s="55">
        <v>-14004</v>
      </c>
      <c r="D9" s="55">
        <v>-23323</v>
      </c>
      <c r="E9" s="58">
        <v>-3387</v>
      </c>
    </row>
    <row r="10" spans="1:5" ht="15" customHeight="1" thickBot="1">
      <c r="A10" s="54" t="s">
        <v>13</v>
      </c>
      <c r="B10" s="56">
        <v>4</v>
      </c>
      <c r="C10" s="56">
        <v>126</v>
      </c>
      <c r="D10" s="56">
        <v>1</v>
      </c>
      <c r="E10" s="59">
        <v>30</v>
      </c>
    </row>
    <row r="11" spans="1:5" ht="15" customHeight="1" thickBot="1">
      <c r="A11" s="54" t="s">
        <v>15</v>
      </c>
      <c r="B11" s="55">
        <v>-102475</v>
      </c>
      <c r="C11" s="55">
        <v>4090</v>
      </c>
      <c r="D11" s="55">
        <v>-23419</v>
      </c>
      <c r="E11" s="58">
        <v>989</v>
      </c>
    </row>
    <row r="12" spans="1:5" ht="15" customHeight="1" thickBot="1">
      <c r="A12" s="54" t="s">
        <v>17</v>
      </c>
      <c r="B12" s="55">
        <v>-418</v>
      </c>
      <c r="C12" s="55">
        <v>-9788</v>
      </c>
      <c r="D12" s="55">
        <v>-46741</v>
      </c>
      <c r="E12" s="58">
        <v>-2368</v>
      </c>
    </row>
    <row r="13" spans="1:5" ht="15" customHeight="1" thickBot="1">
      <c r="A13" s="54" t="s">
        <v>22</v>
      </c>
      <c r="B13" s="56">
        <v>1.51</v>
      </c>
      <c r="C13" s="56">
        <v>2.31</v>
      </c>
      <c r="D13" s="56">
        <v>0.35</v>
      </c>
      <c r="E13" s="59">
        <v>0.56</v>
      </c>
    </row>
    <row r="14" spans="1:5" ht="15" customHeight="1" thickBot="1">
      <c r="A14" s="1"/>
      <c r="B14" s="1" t="s">
        <v>140</v>
      </c>
      <c r="C14" s="1" t="s">
        <v>125</v>
      </c>
      <c r="D14" s="1" t="s">
        <v>140</v>
      </c>
      <c r="E14" s="1" t="s">
        <v>125</v>
      </c>
    </row>
    <row r="15" spans="1:5" ht="15" customHeight="1" thickBot="1" thickTop="1">
      <c r="A15" s="54" t="s">
        <v>18</v>
      </c>
      <c r="B15" s="55">
        <v>577248</v>
      </c>
      <c r="C15" s="55">
        <v>813797</v>
      </c>
      <c r="D15" s="55">
        <v>130481</v>
      </c>
      <c r="E15" s="58">
        <v>190965</v>
      </c>
    </row>
    <row r="16" spans="1:5" ht="15" customHeight="1" thickBot="1">
      <c r="A16" s="54" t="s">
        <v>19</v>
      </c>
      <c r="B16" s="55">
        <v>490167</v>
      </c>
      <c r="C16" s="55">
        <v>729742</v>
      </c>
      <c r="D16" s="55">
        <v>110797</v>
      </c>
      <c r="E16" s="58">
        <v>171241</v>
      </c>
    </row>
    <row r="17" spans="1:5" ht="15" customHeight="1" thickBot="1">
      <c r="A17" s="54" t="s">
        <v>20</v>
      </c>
      <c r="B17" s="55">
        <v>87081</v>
      </c>
      <c r="C17" s="55">
        <v>84055</v>
      </c>
      <c r="D17" s="55">
        <v>19684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10.39</v>
      </c>
      <c r="C19" s="56">
        <v>10.03</v>
      </c>
      <c r="D19" s="56">
        <v>2.35</v>
      </c>
      <c r="E19" s="59">
        <v>2.35</v>
      </c>
    </row>
    <row r="20" spans="1:5" ht="15" thickBot="1">
      <c r="A20" s="54" t="s">
        <v>31</v>
      </c>
      <c r="B20" s="57">
        <v>0.849</v>
      </c>
      <c r="C20" s="57">
        <v>0.897</v>
      </c>
      <c r="D20" s="56"/>
      <c r="E20" s="59"/>
    </row>
    <row r="21" ht="14.25">
      <c r="F21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87" t="s">
        <v>0</v>
      </c>
      <c r="B1" s="89" t="s">
        <v>1</v>
      </c>
      <c r="C1" s="90"/>
      <c r="D1" s="89" t="s">
        <v>25</v>
      </c>
      <c r="E1" s="90"/>
    </row>
    <row r="2" spans="1:5" ht="58.5" thickBot="1" thickTop="1">
      <c r="A2" s="88"/>
      <c r="B2" s="1" t="s">
        <v>135</v>
      </c>
      <c r="C2" s="1" t="s">
        <v>136</v>
      </c>
      <c r="D2" s="1" t="s">
        <v>135</v>
      </c>
      <c r="E2" s="1" t="s">
        <v>136</v>
      </c>
    </row>
    <row r="3" spans="1:6" ht="15" customHeight="1" thickBot="1" thickTop="1">
      <c r="A3" s="54" t="s">
        <v>5</v>
      </c>
      <c r="B3" s="55">
        <v>45203</v>
      </c>
      <c r="C3" s="55">
        <v>57068</v>
      </c>
      <c r="D3" s="55">
        <v>10347</v>
      </c>
      <c r="E3" s="58">
        <v>13804</v>
      </c>
      <c r="F3" s="15"/>
    </row>
    <row r="4" spans="1:5" ht="15" customHeight="1" thickBot="1">
      <c r="A4" s="54" t="s">
        <v>6</v>
      </c>
      <c r="B4" s="55">
        <v>33008</v>
      </c>
      <c r="C4" s="55">
        <v>39763</v>
      </c>
      <c r="D4" s="55">
        <v>7555</v>
      </c>
      <c r="E4" s="58">
        <v>9618</v>
      </c>
    </row>
    <row r="5" spans="1:5" ht="15" customHeight="1" thickBot="1">
      <c r="A5" s="54" t="s">
        <v>7</v>
      </c>
      <c r="B5" s="55">
        <v>12195</v>
      </c>
      <c r="C5" s="55">
        <v>17305</v>
      </c>
      <c r="D5" s="55">
        <v>2791</v>
      </c>
      <c r="E5" s="58">
        <v>4186</v>
      </c>
    </row>
    <row r="6" spans="1:5" ht="15" customHeight="1" thickBot="1">
      <c r="A6" s="54" t="s">
        <v>8</v>
      </c>
      <c r="B6" s="55">
        <v>12359</v>
      </c>
      <c r="C6" s="55">
        <v>17393</v>
      </c>
      <c r="D6" s="55">
        <v>2829</v>
      </c>
      <c r="E6" s="58">
        <v>4207</v>
      </c>
    </row>
    <row r="7" spans="1:5" ht="15" customHeight="1" thickBot="1">
      <c r="A7" s="54" t="s">
        <v>9</v>
      </c>
      <c r="B7" s="55">
        <v>12351</v>
      </c>
      <c r="C7" s="55">
        <v>17379</v>
      </c>
      <c r="D7" s="55">
        <v>2827</v>
      </c>
      <c r="E7" s="58">
        <v>4204</v>
      </c>
    </row>
    <row r="8" spans="1:5" ht="15" customHeight="1" thickBot="1">
      <c r="A8" s="54" t="s">
        <v>10</v>
      </c>
      <c r="B8" s="55">
        <v>9995</v>
      </c>
      <c r="C8" s="55">
        <v>14059</v>
      </c>
      <c r="D8" s="55">
        <v>2288</v>
      </c>
      <c r="E8" s="58">
        <v>3401</v>
      </c>
    </row>
    <row r="9" spans="1:5" ht="15" customHeight="1" thickBot="1">
      <c r="A9" s="54" t="s">
        <v>11</v>
      </c>
      <c r="B9" s="55">
        <v>68431</v>
      </c>
      <c r="C9" s="55">
        <v>-51741</v>
      </c>
      <c r="D9" s="55">
        <v>15664</v>
      </c>
      <c r="E9" s="58">
        <v>-12516</v>
      </c>
    </row>
    <row r="10" spans="1:5" ht="15" customHeight="1" thickBot="1">
      <c r="A10" s="54" t="s">
        <v>13</v>
      </c>
      <c r="B10" s="56">
        <v>-29</v>
      </c>
      <c r="C10" s="56">
        <v>-17</v>
      </c>
      <c r="D10" s="56">
        <v>-7</v>
      </c>
      <c r="E10" s="59">
        <v>-4</v>
      </c>
    </row>
    <row r="11" spans="1:5" ht="15" customHeight="1" thickBot="1">
      <c r="A11" s="54" t="s">
        <v>15</v>
      </c>
      <c r="B11" s="55">
        <v>-58668</v>
      </c>
      <c r="C11" s="55">
        <v>44317</v>
      </c>
      <c r="D11" s="55">
        <v>-13429</v>
      </c>
      <c r="E11" s="58">
        <v>10720</v>
      </c>
    </row>
    <row r="12" spans="1:5" ht="15" customHeight="1" thickBot="1">
      <c r="A12" s="54" t="s">
        <v>17</v>
      </c>
      <c r="B12" s="55">
        <v>9734</v>
      </c>
      <c r="C12" s="55">
        <v>-7441</v>
      </c>
      <c r="D12" s="55">
        <v>2228</v>
      </c>
      <c r="E12" s="58">
        <v>-1800</v>
      </c>
    </row>
    <row r="13" spans="1:5" ht="15" customHeight="1" thickBot="1">
      <c r="A13" s="54" t="s">
        <v>22</v>
      </c>
      <c r="B13" s="56">
        <v>1.19</v>
      </c>
      <c r="C13" s="56">
        <v>1.68</v>
      </c>
      <c r="D13" s="56">
        <v>0.27</v>
      </c>
      <c r="E13" s="59">
        <v>0.41</v>
      </c>
    </row>
    <row r="14" spans="1:5" ht="15" customHeight="1" thickBot="1">
      <c r="A14" s="1"/>
      <c r="B14" s="1" t="s">
        <v>137</v>
      </c>
      <c r="C14" s="1" t="s">
        <v>125</v>
      </c>
      <c r="D14" s="1" t="s">
        <v>137</v>
      </c>
      <c r="E14" s="1" t="s">
        <v>125</v>
      </c>
    </row>
    <row r="15" spans="1:5" ht="15" customHeight="1" thickBot="1" thickTop="1">
      <c r="A15" s="54" t="s">
        <v>18</v>
      </c>
      <c r="B15" s="55">
        <v>695967</v>
      </c>
      <c r="C15" s="55">
        <v>813797</v>
      </c>
      <c r="D15" s="55">
        <v>161402</v>
      </c>
      <c r="E15" s="58">
        <v>190965</v>
      </c>
    </row>
    <row r="16" spans="1:5" ht="15" customHeight="1" thickBot="1">
      <c r="A16" s="54" t="s">
        <v>19</v>
      </c>
      <c r="B16" s="55">
        <v>611559</v>
      </c>
      <c r="C16" s="55">
        <v>729742</v>
      </c>
      <c r="D16" s="55">
        <v>141827</v>
      </c>
      <c r="E16" s="58">
        <v>171241</v>
      </c>
    </row>
    <row r="17" spans="1:5" ht="15" customHeight="1" thickBot="1">
      <c r="A17" s="54" t="s">
        <v>20</v>
      </c>
      <c r="B17" s="55">
        <v>84408</v>
      </c>
      <c r="C17" s="55">
        <v>84055</v>
      </c>
      <c r="D17" s="55">
        <v>19575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10.07</v>
      </c>
      <c r="C19" s="56">
        <v>10.03</v>
      </c>
      <c r="D19" s="56">
        <v>2.33</v>
      </c>
      <c r="E19" s="59">
        <v>2.35</v>
      </c>
    </row>
    <row r="20" spans="1:5" ht="15" thickBot="1">
      <c r="A20" s="54" t="s">
        <v>31</v>
      </c>
      <c r="B20" s="57">
        <v>0.879</v>
      </c>
      <c r="C20" s="57">
        <v>0.897</v>
      </c>
      <c r="D20" s="56"/>
      <c r="E20" s="59"/>
    </row>
    <row r="21" ht="14.25">
      <c r="F21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87" t="s">
        <v>0</v>
      </c>
      <c r="B1" s="89" t="s">
        <v>1</v>
      </c>
      <c r="C1" s="90"/>
      <c r="D1" s="89" t="s">
        <v>2</v>
      </c>
      <c r="E1" s="90"/>
    </row>
    <row r="2" spans="1:5" ht="58.5" thickBot="1" thickTop="1">
      <c r="A2" s="88"/>
      <c r="B2" s="1" t="s">
        <v>133</v>
      </c>
      <c r="C2" s="1" t="s">
        <v>134</v>
      </c>
      <c r="D2" s="1" t="s">
        <v>133</v>
      </c>
      <c r="E2" s="1" t="s">
        <v>134</v>
      </c>
    </row>
    <row r="3" spans="1:6" ht="15" customHeight="1" thickBot="1" thickTop="1">
      <c r="A3" s="54" t="s">
        <v>5</v>
      </c>
      <c r="B3" s="55">
        <v>31737</v>
      </c>
      <c r="C3" s="55">
        <v>36693</v>
      </c>
      <c r="D3" s="55">
        <v>7245</v>
      </c>
      <c r="E3" s="58">
        <v>8876</v>
      </c>
      <c r="F3" s="15"/>
    </row>
    <row r="4" spans="1:5" ht="15" customHeight="1" thickBot="1">
      <c r="A4" s="54" t="s">
        <v>6</v>
      </c>
      <c r="B4" s="55">
        <v>22580</v>
      </c>
      <c r="C4" s="55">
        <v>26051</v>
      </c>
      <c r="D4" s="55">
        <v>5155</v>
      </c>
      <c r="E4" s="58">
        <v>6301</v>
      </c>
    </row>
    <row r="5" spans="1:5" ht="15" customHeight="1" thickBot="1">
      <c r="A5" s="54" t="s">
        <v>7</v>
      </c>
      <c r="B5" s="55">
        <v>9157</v>
      </c>
      <c r="C5" s="55">
        <v>10642</v>
      </c>
      <c r="D5" s="55">
        <v>2090</v>
      </c>
      <c r="E5" s="58">
        <v>2574</v>
      </c>
    </row>
    <row r="6" spans="1:5" ht="15" customHeight="1" thickBot="1">
      <c r="A6" s="54" t="s">
        <v>8</v>
      </c>
      <c r="B6" s="55">
        <v>9307</v>
      </c>
      <c r="C6" s="55">
        <v>10737</v>
      </c>
      <c r="D6" s="55">
        <v>2125</v>
      </c>
      <c r="E6" s="58">
        <v>2597</v>
      </c>
    </row>
    <row r="7" spans="1:5" ht="15" customHeight="1" thickBot="1">
      <c r="A7" s="54" t="s">
        <v>9</v>
      </c>
      <c r="B7" s="55">
        <v>9295</v>
      </c>
      <c r="C7" s="55">
        <v>10721</v>
      </c>
      <c r="D7" s="55">
        <v>2122</v>
      </c>
      <c r="E7" s="58">
        <v>2593</v>
      </c>
    </row>
    <row r="8" spans="1:5" ht="15" customHeight="1" thickBot="1">
      <c r="A8" s="54" t="s">
        <v>10</v>
      </c>
      <c r="B8" s="55">
        <v>7531</v>
      </c>
      <c r="C8" s="55">
        <v>8669</v>
      </c>
      <c r="D8" s="55">
        <v>1719</v>
      </c>
      <c r="E8" s="58">
        <v>2097</v>
      </c>
    </row>
    <row r="9" spans="1:5" ht="15" customHeight="1" thickBot="1">
      <c r="A9" s="54" t="s">
        <v>131</v>
      </c>
      <c r="B9" s="55">
        <v>50298</v>
      </c>
      <c r="C9" s="55">
        <v>-41440</v>
      </c>
      <c r="D9" s="55">
        <v>11482</v>
      </c>
      <c r="E9" s="58">
        <v>-10024</v>
      </c>
    </row>
    <row r="10" spans="1:5" ht="15" customHeight="1" thickBot="1">
      <c r="A10" s="54" t="s">
        <v>13</v>
      </c>
      <c r="B10" s="56">
        <v>-29</v>
      </c>
      <c r="C10" s="56">
        <v>-10</v>
      </c>
      <c r="D10" s="56">
        <v>-7</v>
      </c>
      <c r="E10" s="59">
        <v>-2</v>
      </c>
    </row>
    <row r="11" spans="1:5" ht="15" customHeight="1" thickBot="1">
      <c r="A11" s="54" t="s">
        <v>15</v>
      </c>
      <c r="B11" s="55">
        <v>-50763</v>
      </c>
      <c r="C11" s="55">
        <v>33068</v>
      </c>
      <c r="D11" s="55">
        <v>-11588</v>
      </c>
      <c r="E11" s="58">
        <v>7999</v>
      </c>
    </row>
    <row r="12" spans="1:5" ht="15" customHeight="1" thickBot="1">
      <c r="A12" s="54" t="s">
        <v>17</v>
      </c>
      <c r="B12" s="55">
        <v>-494</v>
      </c>
      <c r="C12" s="55">
        <v>-8382</v>
      </c>
      <c r="D12" s="55">
        <v>-113</v>
      </c>
      <c r="E12" s="58">
        <v>-2028</v>
      </c>
    </row>
    <row r="13" spans="1:5" ht="15" customHeight="1" thickBot="1">
      <c r="A13" s="54" t="s">
        <v>22</v>
      </c>
      <c r="B13" s="56">
        <v>0.9</v>
      </c>
      <c r="C13" s="56">
        <v>1.03</v>
      </c>
      <c r="D13" s="56">
        <v>0.21</v>
      </c>
      <c r="E13" s="59">
        <v>0.25</v>
      </c>
    </row>
    <row r="14" spans="1:5" ht="15" customHeight="1" thickBot="1">
      <c r="A14" s="1"/>
      <c r="B14" s="1" t="s">
        <v>132</v>
      </c>
      <c r="C14" s="1" t="s">
        <v>125</v>
      </c>
      <c r="D14" s="1" t="s">
        <v>132</v>
      </c>
      <c r="E14" s="1" t="s">
        <v>125</v>
      </c>
    </row>
    <row r="15" spans="1:5" ht="15" customHeight="1" thickBot="1" thickTop="1">
      <c r="A15" s="54" t="s">
        <v>18</v>
      </c>
      <c r="B15" s="55">
        <v>733344</v>
      </c>
      <c r="C15" s="55">
        <v>813797</v>
      </c>
      <c r="D15" s="55">
        <v>165709</v>
      </c>
      <c r="E15" s="58">
        <v>190965</v>
      </c>
    </row>
    <row r="16" spans="1:5" ht="15" customHeight="1" thickBot="1">
      <c r="A16" s="54" t="s">
        <v>19</v>
      </c>
      <c r="B16" s="55">
        <v>651400</v>
      </c>
      <c r="C16" s="55">
        <v>729742</v>
      </c>
      <c r="D16" s="55">
        <v>147192</v>
      </c>
      <c r="E16" s="58">
        <v>171241</v>
      </c>
    </row>
    <row r="17" spans="1:5" ht="15" customHeight="1" thickBot="1">
      <c r="A17" s="54" t="s">
        <v>20</v>
      </c>
      <c r="B17" s="55">
        <v>81944</v>
      </c>
      <c r="C17" s="55">
        <v>84055</v>
      </c>
      <c r="D17" s="55">
        <v>18516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9.77</v>
      </c>
      <c r="C19" s="56">
        <v>10.03</v>
      </c>
      <c r="D19" s="56">
        <v>2.21</v>
      </c>
      <c r="E19" s="59">
        <v>2.35</v>
      </c>
    </row>
    <row r="20" ht="14.25">
      <c r="F20" s="15" t="s">
        <v>53</v>
      </c>
    </row>
    <row r="21" ht="14.25">
      <c r="E21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87" t="s">
        <v>0</v>
      </c>
      <c r="B1" s="89" t="s">
        <v>1</v>
      </c>
      <c r="C1" s="90"/>
      <c r="D1" s="89" t="s">
        <v>2</v>
      </c>
      <c r="E1" s="90"/>
    </row>
    <row r="2" spans="1:5" ht="58.5" thickBot="1" thickTop="1">
      <c r="A2" s="88"/>
      <c r="B2" s="1" t="s">
        <v>128</v>
      </c>
      <c r="C2" s="1" t="s">
        <v>129</v>
      </c>
      <c r="D2" s="1" t="s">
        <v>128</v>
      </c>
      <c r="E2" s="1" t="s">
        <v>129</v>
      </c>
    </row>
    <row r="3" spans="1:6" ht="21.75" customHeight="1" thickBot="1" thickTop="1">
      <c r="A3" s="54" t="s">
        <v>5</v>
      </c>
      <c r="B3" s="55">
        <v>17164</v>
      </c>
      <c r="C3" s="55">
        <v>18167</v>
      </c>
      <c r="D3" s="55">
        <v>3940</v>
      </c>
      <c r="E3" s="58">
        <v>4379</v>
      </c>
      <c r="F3" s="15"/>
    </row>
    <row r="4" spans="1:5" ht="15" thickBot="1">
      <c r="A4" s="54" t="s">
        <v>6</v>
      </c>
      <c r="B4" s="55">
        <v>12002</v>
      </c>
      <c r="C4" s="55">
        <v>13013</v>
      </c>
      <c r="D4" s="55">
        <v>2755</v>
      </c>
      <c r="E4" s="58">
        <v>3136</v>
      </c>
    </row>
    <row r="5" spans="1:5" ht="15" thickBot="1">
      <c r="A5" s="54" t="s">
        <v>7</v>
      </c>
      <c r="B5" s="55">
        <v>5162</v>
      </c>
      <c r="C5" s="55">
        <v>5154</v>
      </c>
      <c r="D5" s="55">
        <v>1185</v>
      </c>
      <c r="E5" s="58">
        <v>1242</v>
      </c>
    </row>
    <row r="6" spans="1:5" ht="15" thickBot="1">
      <c r="A6" s="54" t="s">
        <v>8</v>
      </c>
      <c r="B6" s="55">
        <v>5191</v>
      </c>
      <c r="C6" s="55">
        <v>5175</v>
      </c>
      <c r="D6" s="55">
        <v>1192</v>
      </c>
      <c r="E6" s="58">
        <v>1248</v>
      </c>
    </row>
    <row r="7" spans="1:5" ht="15" thickBot="1">
      <c r="A7" s="54" t="s">
        <v>9</v>
      </c>
      <c r="B7" s="55">
        <v>5196</v>
      </c>
      <c r="C7" s="55">
        <v>5177</v>
      </c>
      <c r="D7" s="55">
        <v>1193</v>
      </c>
      <c r="E7" s="58">
        <v>1248</v>
      </c>
    </row>
    <row r="8" spans="1:5" ht="15" thickBot="1">
      <c r="A8" s="54" t="s">
        <v>10</v>
      </c>
      <c r="B8" s="55">
        <v>4202</v>
      </c>
      <c r="C8" s="55">
        <v>4187</v>
      </c>
      <c r="D8" s="55">
        <v>965</v>
      </c>
      <c r="E8" s="58">
        <v>1009</v>
      </c>
    </row>
    <row r="9" spans="1:5" ht="15" thickBot="1">
      <c r="A9" s="54" t="s">
        <v>131</v>
      </c>
      <c r="B9" s="55">
        <v>44011</v>
      </c>
      <c r="C9" s="55">
        <v>-20716</v>
      </c>
      <c r="D9" s="55">
        <v>10104</v>
      </c>
      <c r="E9" s="58">
        <v>-4993</v>
      </c>
    </row>
    <row r="10" spans="1:5" ht="15" thickBot="1">
      <c r="A10" s="54" t="s">
        <v>13</v>
      </c>
      <c r="B10" s="56">
        <v>-3</v>
      </c>
      <c r="C10" s="56">
        <v>-7</v>
      </c>
      <c r="D10" s="56">
        <v>-1</v>
      </c>
      <c r="E10" s="59">
        <v>-2</v>
      </c>
    </row>
    <row r="11" spans="1:5" ht="15" thickBot="1">
      <c r="A11" s="54" t="s">
        <v>15</v>
      </c>
      <c r="B11" s="55">
        <v>-43605</v>
      </c>
      <c r="C11" s="55">
        <v>10514</v>
      </c>
      <c r="D11" s="55">
        <v>-10010</v>
      </c>
      <c r="E11" s="58">
        <v>2534</v>
      </c>
    </row>
    <row r="12" spans="1:5" ht="15" thickBot="1">
      <c r="A12" s="54" t="s">
        <v>17</v>
      </c>
      <c r="B12" s="55">
        <v>403</v>
      </c>
      <c r="C12" s="55">
        <v>-10209</v>
      </c>
      <c r="D12" s="55">
        <v>93</v>
      </c>
      <c r="E12" s="58">
        <v>-2461</v>
      </c>
    </row>
    <row r="13" spans="1:5" ht="15" thickBot="1">
      <c r="A13" s="54" t="s">
        <v>22</v>
      </c>
      <c r="B13" s="56">
        <v>0.5</v>
      </c>
      <c r="C13" s="56">
        <v>0.5</v>
      </c>
      <c r="D13" s="56">
        <v>0.12</v>
      </c>
      <c r="E13" s="59">
        <v>0.12</v>
      </c>
    </row>
    <row r="14" spans="1:5" ht="15" thickBot="1">
      <c r="A14" s="1"/>
      <c r="B14" s="1" t="s">
        <v>130</v>
      </c>
      <c r="C14" s="1" t="s">
        <v>125</v>
      </c>
      <c r="D14" s="1" t="s">
        <v>130</v>
      </c>
      <c r="E14" s="1" t="s">
        <v>125</v>
      </c>
    </row>
    <row r="15" spans="1:5" ht="15" thickBot="1" thickTop="1">
      <c r="A15" s="54" t="s">
        <v>18</v>
      </c>
      <c r="B15" s="55">
        <v>761069</v>
      </c>
      <c r="C15" s="55">
        <v>813797</v>
      </c>
      <c r="D15" s="55">
        <v>178303</v>
      </c>
      <c r="E15" s="58">
        <v>190965</v>
      </c>
    </row>
    <row r="16" spans="1:5" ht="15" thickBot="1">
      <c r="A16" s="54" t="s">
        <v>19</v>
      </c>
      <c r="B16" s="55">
        <v>672812</v>
      </c>
      <c r="C16" s="55">
        <v>729742</v>
      </c>
      <c r="D16" s="55">
        <v>157626</v>
      </c>
      <c r="E16" s="58">
        <v>171241</v>
      </c>
    </row>
    <row r="17" spans="1:5" ht="15" thickBot="1">
      <c r="A17" s="54" t="s">
        <v>20</v>
      </c>
      <c r="B17" s="55">
        <v>88257</v>
      </c>
      <c r="C17" s="55">
        <v>84055</v>
      </c>
      <c r="D17" s="55">
        <v>20677</v>
      </c>
      <c r="E17" s="58">
        <v>19724</v>
      </c>
    </row>
    <row r="18" spans="1:5" ht="15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thickBot="1">
      <c r="A19" s="54" t="s">
        <v>23</v>
      </c>
      <c r="B19" s="56">
        <v>10.53</v>
      </c>
      <c r="C19" s="56">
        <v>10.03</v>
      </c>
      <c r="D19" s="56">
        <v>2.47</v>
      </c>
      <c r="E19" s="59">
        <v>2.35</v>
      </c>
    </row>
    <row r="20" spans="1:5" ht="15" thickBot="1">
      <c r="A20" s="54" t="s">
        <v>31</v>
      </c>
      <c r="B20" s="57">
        <v>0.884</v>
      </c>
      <c r="C20" s="57">
        <v>0.897</v>
      </c>
      <c r="D20" s="56"/>
      <c r="E20" s="59"/>
    </row>
    <row r="21" ht="14.25">
      <c r="F21" s="15" t="s">
        <v>53</v>
      </c>
    </row>
    <row r="22" ht="14.2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87" t="s">
        <v>0</v>
      </c>
      <c r="B1" s="89" t="s">
        <v>1</v>
      </c>
      <c r="C1" s="90"/>
      <c r="D1" s="89" t="s">
        <v>25</v>
      </c>
      <c r="E1" s="90"/>
    </row>
    <row r="2" spans="1:5" ht="51" customHeight="1" thickBot="1" thickTop="1">
      <c r="A2" s="88"/>
      <c r="B2" s="1" t="s">
        <v>180</v>
      </c>
      <c r="C2" s="1" t="s">
        <v>172</v>
      </c>
      <c r="D2" s="1" t="str">
        <f>B2</f>
        <v>od 01.01.2020
do 30.06.2020</v>
      </c>
      <c r="E2" s="1" t="str">
        <f>C2</f>
        <v>od 01.01.2019
do 30.06.2019</v>
      </c>
    </row>
    <row r="3" spans="1:7" ht="17.25" customHeight="1" thickBot="1" thickTop="1">
      <c r="A3" s="54" t="s">
        <v>5</v>
      </c>
      <c r="B3" s="76">
        <v>2247</v>
      </c>
      <c r="C3" s="76">
        <f>1H19!B3</f>
        <v>9453</v>
      </c>
      <c r="D3" s="76">
        <v>506</v>
      </c>
      <c r="E3" s="76">
        <f>1H19!D3</f>
        <v>2205</v>
      </c>
      <c r="F3" s="72"/>
      <c r="G3" s="71"/>
    </row>
    <row r="4" spans="1:7" ht="17.25" customHeight="1" thickBot="1">
      <c r="A4" s="54" t="s">
        <v>6</v>
      </c>
      <c r="B4" s="76">
        <v>3490</v>
      </c>
      <c r="C4" s="76">
        <f>1H19!B4</f>
        <v>7628</v>
      </c>
      <c r="D4" s="76">
        <v>786</v>
      </c>
      <c r="E4" s="76">
        <f>1H19!D4</f>
        <v>1779</v>
      </c>
      <c r="F4" s="72"/>
      <c r="G4" s="71"/>
    </row>
    <row r="5" spans="1:7" ht="17.25" customHeight="1" thickBot="1">
      <c r="A5" s="54" t="s">
        <v>7</v>
      </c>
      <c r="B5" s="76">
        <v>-1243</v>
      </c>
      <c r="C5" s="76">
        <f>1H19!B5</f>
        <v>1825</v>
      </c>
      <c r="D5" s="76">
        <v>-280</v>
      </c>
      <c r="E5" s="76">
        <f>1H19!D5</f>
        <v>426</v>
      </c>
      <c r="F5" s="72"/>
      <c r="G5" s="71"/>
    </row>
    <row r="6" spans="1:7" ht="17.25" customHeight="1" thickBot="1">
      <c r="A6" s="54" t="s">
        <v>8</v>
      </c>
      <c r="B6" s="76">
        <v>-1258</v>
      </c>
      <c r="C6" s="76">
        <f>1H19!B6</f>
        <v>1918</v>
      </c>
      <c r="D6" s="76">
        <v>-283</v>
      </c>
      <c r="E6" s="76">
        <f>1H19!D6</f>
        <v>447</v>
      </c>
      <c r="F6" s="72"/>
      <c r="G6" s="71"/>
    </row>
    <row r="7" spans="1:7" ht="17.25" customHeight="1" thickBot="1">
      <c r="A7" s="54" t="s">
        <v>9</v>
      </c>
      <c r="B7" s="76">
        <v>-1105</v>
      </c>
      <c r="C7" s="76">
        <f>1H19!B7</f>
        <v>1921</v>
      </c>
      <c r="D7" s="76">
        <v>-249</v>
      </c>
      <c r="E7" s="76">
        <f>1H19!D7</f>
        <v>448</v>
      </c>
      <c r="F7" s="72"/>
      <c r="G7" s="71"/>
    </row>
    <row r="8" spans="1:7" ht="17.25" customHeight="1" thickBot="1">
      <c r="A8" s="54" t="s">
        <v>10</v>
      </c>
      <c r="B8" s="76">
        <v>-983</v>
      </c>
      <c r="C8" s="76">
        <f>1H19!B8</f>
        <v>1596</v>
      </c>
      <c r="D8" s="76">
        <v>-221</v>
      </c>
      <c r="E8" s="76">
        <f>1H19!D8</f>
        <v>372</v>
      </c>
      <c r="F8" s="72"/>
      <c r="G8" s="71"/>
    </row>
    <row r="9" spans="1:7" ht="17.25" customHeight="1" thickBot="1">
      <c r="A9" s="54" t="s">
        <v>11</v>
      </c>
      <c r="B9" s="76">
        <v>3170</v>
      </c>
      <c r="C9" s="76">
        <f>1H19!B9</f>
        <v>19136</v>
      </c>
      <c r="D9" s="76">
        <v>714</v>
      </c>
      <c r="E9" s="76">
        <f>1H19!D9</f>
        <v>4463</v>
      </c>
      <c r="F9" s="72"/>
      <c r="G9" s="71"/>
    </row>
    <row r="10" spans="1:7" ht="17.25" customHeight="1" thickBot="1">
      <c r="A10" s="54" t="s">
        <v>13</v>
      </c>
      <c r="B10" s="76">
        <v>-2</v>
      </c>
      <c r="C10" s="76">
        <f>1H19!B10</f>
        <v>73</v>
      </c>
      <c r="D10" s="76">
        <v>0</v>
      </c>
      <c r="E10" s="76">
        <f>1H19!D10</f>
        <v>17</v>
      </c>
      <c r="F10" s="72"/>
      <c r="G10" s="71"/>
    </row>
    <row r="11" spans="1:7" ht="17.25" customHeight="1" thickBot="1">
      <c r="A11" s="54" t="s">
        <v>15</v>
      </c>
      <c r="B11" s="76">
        <v>-19301</v>
      </c>
      <c r="C11" s="76">
        <f>1H19!B11</f>
        <v>-31447</v>
      </c>
      <c r="D11" s="76">
        <v>-4346</v>
      </c>
      <c r="E11" s="76">
        <f>1H19!D11</f>
        <v>-7334</v>
      </c>
      <c r="F11" s="72"/>
      <c r="G11" s="71"/>
    </row>
    <row r="12" spans="1:7" ht="17.25" customHeight="1" thickBot="1">
      <c r="A12" s="54" t="s">
        <v>17</v>
      </c>
      <c r="B12" s="76">
        <v>-16133</v>
      </c>
      <c r="C12" s="76">
        <f>1H19!B12</f>
        <v>-12238</v>
      </c>
      <c r="D12" s="76">
        <v>-3633</v>
      </c>
      <c r="E12" s="76">
        <f>1H19!D12</f>
        <v>-2854</v>
      </c>
      <c r="F12" s="72"/>
      <c r="G12" s="71"/>
    </row>
    <row r="13" spans="1:7" ht="17.25" customHeight="1" thickBot="1">
      <c r="A13" s="54" t="s">
        <v>22</v>
      </c>
      <c r="B13" s="77">
        <v>-0.12</v>
      </c>
      <c r="C13" s="77">
        <f>1H19!B13</f>
        <v>0.19</v>
      </c>
      <c r="D13" s="77">
        <v>-0.03</v>
      </c>
      <c r="E13" s="77">
        <f>1H19!D13</f>
        <v>0.04</v>
      </c>
      <c r="F13" s="72"/>
      <c r="G13" s="71"/>
    </row>
    <row r="14" spans="1:6" ht="17.25" customHeight="1" thickBot="1">
      <c r="A14" s="1"/>
      <c r="B14" s="85">
        <v>44012</v>
      </c>
      <c r="C14" s="1" t="s">
        <v>177</v>
      </c>
      <c r="D14" s="85">
        <f>B14</f>
        <v>44012</v>
      </c>
      <c r="E14" s="1" t="s">
        <v>177</v>
      </c>
      <c r="F14" s="72"/>
    </row>
    <row r="15" spans="1:9" ht="17.25" customHeight="1" thickBot="1" thickTop="1">
      <c r="A15" s="54" t="s">
        <v>18</v>
      </c>
      <c r="B15" s="76">
        <v>112865</v>
      </c>
      <c r="C15" s="76">
        <v>138868</v>
      </c>
      <c r="D15" s="76">
        <v>25272</v>
      </c>
      <c r="E15" s="80">
        <v>32609.50462369379</v>
      </c>
      <c r="F15" s="72"/>
      <c r="G15" s="86"/>
      <c r="I15" s="86"/>
    </row>
    <row r="16" spans="1:9" ht="17.25" customHeight="1" thickBot="1">
      <c r="A16" s="54" t="s">
        <v>158</v>
      </c>
      <c r="B16" s="76">
        <v>48787</v>
      </c>
      <c r="C16" s="76">
        <v>56199</v>
      </c>
      <c r="D16" s="76">
        <v>10924</v>
      </c>
      <c r="E16" s="80">
        <v>13196.947281906774</v>
      </c>
      <c r="F16" s="72"/>
      <c r="G16" s="86"/>
      <c r="I16" s="86"/>
    </row>
    <row r="17" spans="1:9" ht="17.25" customHeight="1" thickBot="1">
      <c r="A17" s="54" t="s">
        <v>20</v>
      </c>
      <c r="B17" s="76">
        <v>64078</v>
      </c>
      <c r="C17" s="76">
        <v>82668</v>
      </c>
      <c r="D17" s="76">
        <v>14348</v>
      </c>
      <c r="E17" s="80">
        <v>19412.557341787015</v>
      </c>
      <c r="F17" s="72"/>
      <c r="G17" s="86"/>
      <c r="I17" s="86"/>
    </row>
    <row r="18" spans="1:9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72"/>
      <c r="G18" s="86"/>
      <c r="I18" s="86"/>
    </row>
    <row r="19" spans="1:9" ht="17.25" customHeight="1" thickBot="1">
      <c r="A19" s="54" t="s">
        <v>23</v>
      </c>
      <c r="B19" s="78">
        <v>7.64</v>
      </c>
      <c r="C19" s="78">
        <v>9.86</v>
      </c>
      <c r="D19" s="83">
        <v>1.71</v>
      </c>
      <c r="E19" s="84">
        <v>2.315307562793343</v>
      </c>
      <c r="F19" s="72"/>
      <c r="G19" s="86"/>
      <c r="I19" s="86"/>
    </row>
    <row r="20" spans="1:9" ht="17.25" customHeight="1" thickBot="1">
      <c r="A20" s="54" t="s">
        <v>31</v>
      </c>
      <c r="B20" s="79">
        <v>0.43</v>
      </c>
      <c r="C20" s="79">
        <v>0.4</v>
      </c>
      <c r="D20" s="79">
        <v>0.43</v>
      </c>
      <c r="E20" s="82">
        <v>0.4</v>
      </c>
      <c r="F20" s="15"/>
      <c r="G20" s="86"/>
      <c r="I20" s="86"/>
    </row>
    <row r="21" ht="16.5" customHeight="1"/>
    <row r="22" spans="1:5" ht="14.25">
      <c r="A22" s="91"/>
      <c r="B22" s="91"/>
      <c r="C22" s="91"/>
      <c r="D22" s="91"/>
      <c r="E22" s="91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87" t="s">
        <v>0</v>
      </c>
      <c r="B1" s="89" t="s">
        <v>1</v>
      </c>
      <c r="C1" s="90"/>
      <c r="D1" s="89" t="s">
        <v>25</v>
      </c>
      <c r="E1" s="90"/>
    </row>
    <row r="2" spans="1:5" ht="58.5" thickBot="1" thickTop="1">
      <c r="A2" s="88"/>
      <c r="B2" s="1" t="s">
        <v>126</v>
      </c>
      <c r="C2" s="1" t="s">
        <v>127</v>
      </c>
      <c r="D2" s="1" t="s">
        <v>126</v>
      </c>
      <c r="E2" s="1" t="s">
        <v>127</v>
      </c>
    </row>
    <row r="3" spans="1:6" ht="21.75" customHeight="1" thickBot="1" thickTop="1">
      <c r="A3" s="54" t="s">
        <v>5</v>
      </c>
      <c r="B3" s="55">
        <v>76987</v>
      </c>
      <c r="C3" s="55">
        <v>70228</v>
      </c>
      <c r="D3" s="55">
        <v>18397</v>
      </c>
      <c r="E3" s="58">
        <v>16764</v>
      </c>
      <c r="F3" s="15" t="s">
        <v>53</v>
      </c>
    </row>
    <row r="4" spans="1:5" ht="15" thickBot="1">
      <c r="A4" s="54" t="s">
        <v>6</v>
      </c>
      <c r="B4" s="55">
        <v>53121</v>
      </c>
      <c r="C4" s="55">
        <v>49250</v>
      </c>
      <c r="D4" s="55">
        <v>12694</v>
      </c>
      <c r="E4" s="58">
        <v>11756</v>
      </c>
    </row>
    <row r="5" spans="1:5" ht="15" thickBot="1">
      <c r="A5" s="54" t="s">
        <v>7</v>
      </c>
      <c r="B5" s="55">
        <v>23866</v>
      </c>
      <c r="C5" s="55">
        <v>20977</v>
      </c>
      <c r="D5" s="55">
        <v>5703</v>
      </c>
      <c r="E5" s="58">
        <v>5007</v>
      </c>
    </row>
    <row r="6" spans="1:5" ht="15" thickBot="1">
      <c r="A6" s="54" t="s">
        <v>8</v>
      </c>
      <c r="B6" s="55">
        <v>23985</v>
      </c>
      <c r="C6" s="55">
        <v>21261</v>
      </c>
      <c r="D6" s="55">
        <v>5732</v>
      </c>
      <c r="E6" s="58">
        <v>5075</v>
      </c>
    </row>
    <row r="7" spans="1:5" ht="15" thickBot="1">
      <c r="A7" s="54" t="s">
        <v>9</v>
      </c>
      <c r="B7" s="55">
        <v>23975</v>
      </c>
      <c r="C7" s="55">
        <v>21257</v>
      </c>
      <c r="D7" s="55">
        <v>5729</v>
      </c>
      <c r="E7" s="58">
        <v>5074</v>
      </c>
    </row>
    <row r="8" spans="1:5" ht="15" thickBot="1">
      <c r="A8" s="54" t="s">
        <v>10</v>
      </c>
      <c r="B8" s="55">
        <v>19401</v>
      </c>
      <c r="C8" s="55">
        <v>17163</v>
      </c>
      <c r="D8" s="55">
        <v>4636</v>
      </c>
      <c r="E8" s="58">
        <v>4097</v>
      </c>
    </row>
    <row r="9" spans="1:5" ht="15" thickBot="1">
      <c r="A9" s="54" t="s">
        <v>11</v>
      </c>
      <c r="B9" s="55">
        <v>-13857</v>
      </c>
      <c r="C9" s="55">
        <v>84819</v>
      </c>
      <c r="D9" s="55">
        <v>-3311</v>
      </c>
      <c r="E9" s="58">
        <v>20247</v>
      </c>
    </row>
    <row r="10" spans="1:5" ht="15" thickBot="1">
      <c r="A10" s="54" t="s">
        <v>13</v>
      </c>
      <c r="B10" s="56">
        <v>-21</v>
      </c>
      <c r="C10" s="56">
        <v>-111</v>
      </c>
      <c r="D10" s="56">
        <v>-5</v>
      </c>
      <c r="E10" s="59">
        <v>-26</v>
      </c>
    </row>
    <row r="11" spans="1:5" ht="15" thickBot="1">
      <c r="A11" s="54" t="s">
        <v>15</v>
      </c>
      <c r="B11" s="55">
        <v>4090</v>
      </c>
      <c r="C11" s="55">
        <v>-75045</v>
      </c>
      <c r="D11" s="56">
        <v>977</v>
      </c>
      <c r="E11" s="58">
        <v>-17914</v>
      </c>
    </row>
    <row r="12" spans="1:5" ht="15" thickBot="1">
      <c r="A12" s="54" t="s">
        <v>17</v>
      </c>
      <c r="B12" s="55">
        <v>-9788</v>
      </c>
      <c r="C12" s="55">
        <v>9663</v>
      </c>
      <c r="D12" s="55">
        <v>-2339</v>
      </c>
      <c r="E12" s="58">
        <v>2307</v>
      </c>
    </row>
    <row r="13" spans="1:5" ht="15" thickBot="1">
      <c r="A13" s="54" t="s">
        <v>22</v>
      </c>
      <c r="B13" s="56">
        <v>2.31</v>
      </c>
      <c r="C13" s="56">
        <v>2.05</v>
      </c>
      <c r="D13" s="56">
        <v>0.55</v>
      </c>
      <c r="E13" s="59">
        <v>0.49</v>
      </c>
    </row>
    <row r="14" spans="1:5" ht="15" thickBot="1">
      <c r="A14" s="1"/>
      <c r="B14" s="1" t="s">
        <v>125</v>
      </c>
      <c r="C14" s="1" t="s">
        <v>68</v>
      </c>
      <c r="D14" s="1" t="s">
        <v>125</v>
      </c>
      <c r="E14" s="1" t="s">
        <v>68</v>
      </c>
    </row>
    <row r="15" spans="1:5" ht="15" thickBot="1" thickTop="1">
      <c r="A15" s="54" t="s">
        <v>18</v>
      </c>
      <c r="B15" s="55">
        <v>813797</v>
      </c>
      <c r="C15" s="55">
        <v>741654</v>
      </c>
      <c r="D15" s="55">
        <v>190965</v>
      </c>
      <c r="E15" s="58">
        <v>174003</v>
      </c>
    </row>
    <row r="16" spans="1:5" ht="15" thickBot="1">
      <c r="A16" s="54" t="s">
        <v>19</v>
      </c>
      <c r="B16" s="55">
        <v>729742</v>
      </c>
      <c r="C16" s="55">
        <v>668448</v>
      </c>
      <c r="D16" s="55">
        <v>171241</v>
      </c>
      <c r="E16" s="58">
        <v>156828</v>
      </c>
    </row>
    <row r="17" spans="1:5" ht="15" thickBot="1">
      <c r="A17" s="54" t="s">
        <v>20</v>
      </c>
      <c r="B17" s="55">
        <v>84055</v>
      </c>
      <c r="C17" s="55">
        <v>73206</v>
      </c>
      <c r="D17" s="55">
        <v>19724</v>
      </c>
      <c r="E17" s="58">
        <v>17175</v>
      </c>
    </row>
    <row r="18" spans="1:5" ht="15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thickBot="1">
      <c r="A19" s="54" t="s">
        <v>23</v>
      </c>
      <c r="B19" s="56">
        <v>10.03</v>
      </c>
      <c r="C19" s="56">
        <v>8.73</v>
      </c>
      <c r="D19" s="56">
        <v>2.35</v>
      </c>
      <c r="E19" s="59">
        <v>2.05</v>
      </c>
    </row>
    <row r="20" spans="1:5" ht="15" thickBot="1">
      <c r="A20" s="54" t="s">
        <v>31</v>
      </c>
      <c r="B20" s="57">
        <v>0.897</v>
      </c>
      <c r="C20" s="57">
        <v>0.901</v>
      </c>
      <c r="D20" s="56"/>
      <c r="E20" s="59"/>
    </row>
    <row r="21" ht="14.25">
      <c r="F21" s="15" t="s">
        <v>53</v>
      </c>
    </row>
    <row r="22" ht="14.2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87" t="s">
        <v>0</v>
      </c>
      <c r="B1" s="89" t="s">
        <v>1</v>
      </c>
      <c r="C1" s="90"/>
      <c r="D1" s="89" t="s">
        <v>25</v>
      </c>
      <c r="E1" s="90"/>
    </row>
    <row r="2" spans="1:5" ht="58.5" thickBot="1" thickTop="1">
      <c r="A2" s="88"/>
      <c r="B2" s="1" t="s">
        <v>73</v>
      </c>
      <c r="C2" s="1" t="s">
        <v>74</v>
      </c>
      <c r="D2" s="1" t="s">
        <v>73</v>
      </c>
      <c r="E2" s="1" t="s">
        <v>74</v>
      </c>
    </row>
    <row r="3" spans="1:6" ht="21.75" customHeight="1" thickBot="1" thickTop="1">
      <c r="A3" s="2" t="s">
        <v>5</v>
      </c>
      <c r="B3" s="3">
        <v>57068</v>
      </c>
      <c r="C3" s="3">
        <v>49199</v>
      </c>
      <c r="D3" s="3">
        <v>13723</v>
      </c>
      <c r="E3" s="3">
        <v>11775</v>
      </c>
      <c r="F3" s="15" t="s">
        <v>53</v>
      </c>
    </row>
    <row r="4" spans="1:5" ht="15" thickBot="1" thickTop="1">
      <c r="A4" s="2" t="s">
        <v>6</v>
      </c>
      <c r="B4" s="3">
        <v>39763</v>
      </c>
      <c r="C4" s="3">
        <v>35323</v>
      </c>
      <c r="D4" s="3">
        <v>9562</v>
      </c>
      <c r="E4" s="3">
        <v>8454</v>
      </c>
    </row>
    <row r="5" spans="1:5" ht="15" thickBot="1" thickTop="1">
      <c r="A5" s="2" t="s">
        <v>7</v>
      </c>
      <c r="B5" s="3">
        <v>17305</v>
      </c>
      <c r="C5" s="3">
        <v>13876</v>
      </c>
      <c r="D5" s="3">
        <v>4161</v>
      </c>
      <c r="E5" s="3">
        <v>3321</v>
      </c>
    </row>
    <row r="6" spans="1:5" ht="15" thickBot="1" thickTop="1">
      <c r="A6" s="2" t="s">
        <v>8</v>
      </c>
      <c r="B6" s="3">
        <v>17393</v>
      </c>
      <c r="C6" s="3">
        <v>13993</v>
      </c>
      <c r="D6" s="3">
        <v>4183</v>
      </c>
      <c r="E6" s="3">
        <v>3349</v>
      </c>
    </row>
    <row r="7" spans="1:5" ht="15" thickBot="1" thickTop="1">
      <c r="A7" s="2" t="s">
        <v>9</v>
      </c>
      <c r="B7" s="3">
        <v>17379</v>
      </c>
      <c r="C7" s="3">
        <v>13986</v>
      </c>
      <c r="D7" s="3">
        <v>4179</v>
      </c>
      <c r="E7" s="3">
        <v>3347</v>
      </c>
    </row>
    <row r="8" spans="1:5" ht="15" thickBot="1" thickTop="1">
      <c r="A8" s="2" t="s">
        <v>10</v>
      </c>
      <c r="B8" s="3">
        <v>14059</v>
      </c>
      <c r="C8" s="3">
        <v>11264</v>
      </c>
      <c r="D8" s="3">
        <v>3381</v>
      </c>
      <c r="E8" s="3">
        <v>2696</v>
      </c>
    </row>
    <row r="9" spans="1:5" ht="15" thickBot="1" thickTop="1">
      <c r="A9" s="2" t="s">
        <v>11</v>
      </c>
      <c r="B9" s="3">
        <v>-51741</v>
      </c>
      <c r="C9" s="3">
        <v>63389</v>
      </c>
      <c r="D9" s="3">
        <v>-12442</v>
      </c>
      <c r="E9" s="3">
        <v>15171</v>
      </c>
    </row>
    <row r="10" spans="1:5" ht="15" thickBot="1" thickTop="1">
      <c r="A10" s="2" t="s">
        <v>13</v>
      </c>
      <c r="B10" s="4">
        <v>-17</v>
      </c>
      <c r="C10" s="4">
        <v>-52</v>
      </c>
      <c r="D10" s="3">
        <v>-4</v>
      </c>
      <c r="E10" s="3">
        <v>-12</v>
      </c>
    </row>
    <row r="11" spans="1:5" ht="15" thickBot="1" thickTop="1">
      <c r="A11" s="2" t="s">
        <v>15</v>
      </c>
      <c r="B11" s="3">
        <v>44317</v>
      </c>
      <c r="C11" s="3">
        <v>-63789</v>
      </c>
      <c r="D11" s="3">
        <v>10657</v>
      </c>
      <c r="E11" s="3">
        <v>-15266</v>
      </c>
    </row>
    <row r="12" spans="1:5" ht="15" thickBot="1" thickTop="1">
      <c r="A12" s="2" t="s">
        <v>17</v>
      </c>
      <c r="B12" s="3">
        <v>-7441</v>
      </c>
      <c r="C12" s="3">
        <v>-452</v>
      </c>
      <c r="D12" s="3">
        <v>-1789</v>
      </c>
      <c r="E12" s="3">
        <v>-108</v>
      </c>
    </row>
    <row r="13" spans="1:5" ht="15" thickBot="1" thickTop="1">
      <c r="A13" s="2" t="s">
        <v>22</v>
      </c>
      <c r="B13" s="5">
        <v>1.68</v>
      </c>
      <c r="C13" s="5">
        <v>1.34</v>
      </c>
      <c r="D13" s="5">
        <v>0.4</v>
      </c>
      <c r="E13" s="5">
        <v>0.32</v>
      </c>
    </row>
    <row r="14" spans="1:5" ht="15" thickBot="1" thickTop="1">
      <c r="A14" s="2"/>
      <c r="B14" s="1" t="s">
        <v>75</v>
      </c>
      <c r="C14" s="1" t="s">
        <v>68</v>
      </c>
      <c r="D14" s="1" t="s">
        <v>75</v>
      </c>
      <c r="E14" s="1" t="s">
        <v>68</v>
      </c>
    </row>
    <row r="15" spans="1:5" ht="15" thickBot="1" thickTop="1">
      <c r="A15" s="2" t="s">
        <v>18</v>
      </c>
      <c r="B15" s="3">
        <v>885772</v>
      </c>
      <c r="C15" s="3">
        <v>741654</v>
      </c>
      <c r="D15" s="3">
        <v>208977</v>
      </c>
      <c r="E15" s="3">
        <v>174003</v>
      </c>
    </row>
    <row r="16" spans="1:5" ht="15" thickBot="1" thickTop="1">
      <c r="A16" s="2" t="s">
        <v>19</v>
      </c>
      <c r="B16" s="3">
        <v>807059</v>
      </c>
      <c r="C16" s="3">
        <v>668448</v>
      </c>
      <c r="D16" s="3">
        <v>190407</v>
      </c>
      <c r="E16" s="3">
        <v>156828</v>
      </c>
    </row>
    <row r="17" spans="1:5" ht="15" thickBot="1" thickTop="1">
      <c r="A17" s="2" t="s">
        <v>20</v>
      </c>
      <c r="B17" s="5">
        <v>78713</v>
      </c>
      <c r="C17" s="5">
        <v>73206</v>
      </c>
      <c r="D17" s="5">
        <v>18570</v>
      </c>
      <c r="E17" s="5">
        <v>17175</v>
      </c>
    </row>
    <row r="18" spans="1:5" ht="1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5" thickBot="1" thickTop="1">
      <c r="A19" s="2" t="s">
        <v>23</v>
      </c>
      <c r="B19" s="5">
        <v>9.39</v>
      </c>
      <c r="C19" s="5">
        <v>8.73</v>
      </c>
      <c r="D19" s="5">
        <v>2.21</v>
      </c>
      <c r="E19" s="5">
        <v>2.05</v>
      </c>
    </row>
    <row r="20" spans="1:5" ht="15" thickBot="1" thickTop="1">
      <c r="A20" s="2" t="s">
        <v>31</v>
      </c>
      <c r="B20" s="6">
        <v>0.911</v>
      </c>
      <c r="C20" s="6">
        <v>0.901</v>
      </c>
      <c r="D20" s="6"/>
      <c r="E20" s="6"/>
    </row>
    <row r="21" ht="15" thickTop="1">
      <c r="F21" s="15"/>
    </row>
    <row r="22" ht="14.2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87" t="s">
        <v>0</v>
      </c>
      <c r="B1" s="89" t="s">
        <v>1</v>
      </c>
      <c r="C1" s="90"/>
      <c r="D1" s="89" t="s">
        <v>25</v>
      </c>
      <c r="E1" s="90"/>
    </row>
    <row r="2" spans="1:5" ht="58.5" thickBot="1" thickTop="1">
      <c r="A2" s="88"/>
      <c r="B2" s="1" t="s">
        <v>72</v>
      </c>
      <c r="C2" s="1" t="s">
        <v>3</v>
      </c>
      <c r="D2" s="1" t="s">
        <v>72</v>
      </c>
      <c r="E2" s="1" t="s">
        <v>3</v>
      </c>
    </row>
    <row r="3" spans="1:5" ht="21.75" customHeight="1" thickBot="1" thickTop="1">
      <c r="A3" s="2" t="s">
        <v>5</v>
      </c>
      <c r="B3" s="3">
        <v>36693</v>
      </c>
      <c r="C3" s="3">
        <v>31596</v>
      </c>
      <c r="D3" s="3">
        <v>8876</v>
      </c>
      <c r="E3" s="3">
        <v>7562</v>
      </c>
    </row>
    <row r="4" spans="1:5" ht="15" thickBot="1" thickTop="1">
      <c r="A4" s="2" t="s">
        <v>6</v>
      </c>
      <c r="B4" s="3">
        <v>26051</v>
      </c>
      <c r="C4" s="3">
        <v>22706</v>
      </c>
      <c r="D4" s="3">
        <v>6301</v>
      </c>
      <c r="E4" s="3">
        <v>5434</v>
      </c>
    </row>
    <row r="5" spans="1:5" ht="15" thickBot="1" thickTop="1">
      <c r="A5" s="2" t="s">
        <v>7</v>
      </c>
      <c r="B5" s="3">
        <v>10642</v>
      </c>
      <c r="C5" s="3">
        <v>8890</v>
      </c>
      <c r="D5" s="3">
        <v>2574</v>
      </c>
      <c r="E5" s="3">
        <v>2128</v>
      </c>
    </row>
    <row r="6" spans="1:5" ht="15" thickBot="1" thickTop="1">
      <c r="A6" s="2" t="s">
        <v>8</v>
      </c>
      <c r="B6" s="3">
        <v>10737</v>
      </c>
      <c r="C6" s="3">
        <v>8980</v>
      </c>
      <c r="D6" s="3">
        <v>2597</v>
      </c>
      <c r="E6" s="3">
        <v>2149</v>
      </c>
    </row>
    <row r="7" spans="1:5" ht="15" thickBot="1" thickTop="1">
      <c r="A7" s="2" t="s">
        <v>9</v>
      </c>
      <c r="B7" s="3">
        <v>10721</v>
      </c>
      <c r="C7" s="3">
        <v>8968</v>
      </c>
      <c r="D7" s="3">
        <v>2593</v>
      </c>
      <c r="E7" s="3">
        <v>2146</v>
      </c>
    </row>
    <row r="8" spans="1:5" ht="15" thickBot="1" thickTop="1">
      <c r="A8" s="2" t="s">
        <v>10</v>
      </c>
      <c r="B8" s="3">
        <v>8669</v>
      </c>
      <c r="C8" s="3">
        <v>7216</v>
      </c>
      <c r="D8" s="3">
        <v>2097</v>
      </c>
      <c r="E8" s="3">
        <v>1727</v>
      </c>
    </row>
    <row r="9" spans="1:5" ht="15" thickBot="1" thickTop="1">
      <c r="A9" s="2" t="s">
        <v>11</v>
      </c>
      <c r="B9" s="3">
        <v>-41440</v>
      </c>
      <c r="C9" s="3">
        <v>59815</v>
      </c>
      <c r="D9" s="3">
        <v>-10126</v>
      </c>
      <c r="E9" s="3">
        <v>14315</v>
      </c>
    </row>
    <row r="10" spans="1:5" ht="15" thickBot="1" thickTop="1">
      <c r="A10" s="2" t="s">
        <v>13</v>
      </c>
      <c r="B10" s="4">
        <v>-10</v>
      </c>
      <c r="C10" s="4">
        <v>-40</v>
      </c>
      <c r="D10" s="3">
        <v>-2</v>
      </c>
      <c r="E10" s="3">
        <v>-10</v>
      </c>
    </row>
    <row r="11" spans="1:5" ht="15" thickBot="1" thickTop="1">
      <c r="A11" s="2" t="s">
        <v>15</v>
      </c>
      <c r="B11" s="3">
        <v>33068</v>
      </c>
      <c r="C11" s="3">
        <v>-60522</v>
      </c>
      <c r="D11" s="3">
        <v>8101</v>
      </c>
      <c r="E11" s="3">
        <v>-14484</v>
      </c>
    </row>
    <row r="12" spans="1:5" ht="15" thickBot="1" thickTop="1">
      <c r="A12" s="2" t="s">
        <v>17</v>
      </c>
      <c r="B12" s="3">
        <v>-8382</v>
      </c>
      <c r="C12" s="3">
        <v>-747</v>
      </c>
      <c r="D12" s="3">
        <v>-2028</v>
      </c>
      <c r="E12" s="3">
        <v>-179</v>
      </c>
    </row>
    <row r="13" spans="1:5" ht="15" thickBot="1" thickTop="1">
      <c r="A13" s="2" t="s">
        <v>22</v>
      </c>
      <c r="B13" s="5">
        <v>1.03</v>
      </c>
      <c r="C13" s="5">
        <v>0.86</v>
      </c>
      <c r="D13" s="5">
        <v>0.25</v>
      </c>
      <c r="E13" s="5">
        <v>0.21</v>
      </c>
    </row>
    <row r="14" spans="1:5" ht="15" thickBot="1" thickTop="1">
      <c r="A14" s="2"/>
      <c r="B14" s="1" t="s">
        <v>71</v>
      </c>
      <c r="C14" s="1" t="s">
        <v>68</v>
      </c>
      <c r="D14" s="1" t="s">
        <v>71</v>
      </c>
      <c r="E14" s="1" t="s">
        <v>68</v>
      </c>
    </row>
    <row r="15" spans="1:5" ht="15" thickBot="1" thickTop="1">
      <c r="A15" s="2" t="s">
        <v>18</v>
      </c>
      <c r="B15" s="3">
        <v>812263</v>
      </c>
      <c r="C15" s="3">
        <v>741654</v>
      </c>
      <c r="D15" s="3">
        <v>193654</v>
      </c>
      <c r="E15" s="3">
        <v>174003</v>
      </c>
    </row>
    <row r="16" spans="1:5" ht="15" thickBot="1" thickTop="1">
      <c r="A16" s="2" t="s">
        <v>19</v>
      </c>
      <c r="B16" s="3">
        <v>738940</v>
      </c>
      <c r="C16" s="3">
        <v>668448</v>
      </c>
      <c r="D16" s="3">
        <v>176173</v>
      </c>
      <c r="E16" s="3">
        <v>156828</v>
      </c>
    </row>
    <row r="17" spans="1:5" ht="15" thickBot="1" thickTop="1">
      <c r="A17" s="2" t="s">
        <v>20</v>
      </c>
      <c r="B17" s="5">
        <v>73323</v>
      </c>
      <c r="C17" s="5">
        <v>73206</v>
      </c>
      <c r="D17" s="5">
        <v>17481</v>
      </c>
      <c r="E17" s="5">
        <v>17175</v>
      </c>
    </row>
    <row r="18" spans="1:5" ht="1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5" thickBot="1" thickTop="1">
      <c r="A19" s="2" t="s">
        <v>23</v>
      </c>
      <c r="B19" s="5">
        <v>8.75</v>
      </c>
      <c r="C19" s="5">
        <v>8.73</v>
      </c>
      <c r="D19" s="5">
        <v>2.08</v>
      </c>
      <c r="E19" s="5">
        <v>2.05</v>
      </c>
    </row>
    <row r="20" spans="1:5" ht="15" thickBot="1" thickTop="1">
      <c r="A20" s="2" t="s">
        <v>31</v>
      </c>
      <c r="B20" s="6">
        <v>0.91</v>
      </c>
      <c r="C20" s="6">
        <v>0.901</v>
      </c>
      <c r="D20" s="6"/>
      <c r="E20" s="6"/>
    </row>
    <row r="21" ht="15" thickTop="1">
      <c r="F21" s="15"/>
    </row>
    <row r="22" ht="14.2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87" t="s">
        <v>0</v>
      </c>
      <c r="B1" s="89" t="s">
        <v>1</v>
      </c>
      <c r="C1" s="90"/>
      <c r="D1" s="89" t="s">
        <v>25</v>
      </c>
      <c r="E1" s="90"/>
    </row>
    <row r="2" spans="1:5" ht="58.5" thickBot="1" thickTop="1">
      <c r="A2" s="88"/>
      <c r="B2" s="1" t="s">
        <v>69</v>
      </c>
      <c r="C2" s="1" t="s">
        <v>70</v>
      </c>
      <c r="D2" s="1" t="s">
        <v>69</v>
      </c>
      <c r="E2" s="1" t="s">
        <v>70</v>
      </c>
    </row>
    <row r="3" spans="1:5" ht="21.75" customHeight="1" thickBot="1" thickTop="1">
      <c r="A3" s="2" t="s">
        <v>5</v>
      </c>
      <c r="B3" s="3">
        <v>18167</v>
      </c>
      <c r="C3" s="3">
        <v>14869</v>
      </c>
      <c r="D3" s="3">
        <v>4379</v>
      </c>
      <c r="E3" s="3">
        <v>3549</v>
      </c>
    </row>
    <row r="4" spans="1:5" ht="15" thickBot="1" thickTop="1">
      <c r="A4" s="2" t="s">
        <v>6</v>
      </c>
      <c r="B4" s="3">
        <v>13013</v>
      </c>
      <c r="C4" s="3">
        <v>10933</v>
      </c>
      <c r="D4" s="3">
        <v>3136</v>
      </c>
      <c r="E4" s="3">
        <v>2610</v>
      </c>
    </row>
    <row r="5" spans="1:5" ht="15" thickBot="1" thickTop="1">
      <c r="A5" s="2" t="s">
        <v>7</v>
      </c>
      <c r="B5" s="3">
        <v>5154</v>
      </c>
      <c r="C5" s="3">
        <v>3936</v>
      </c>
      <c r="D5" s="3">
        <v>1242</v>
      </c>
      <c r="E5" s="3">
        <v>939</v>
      </c>
    </row>
    <row r="6" spans="1:5" ht="15" thickBot="1" thickTop="1">
      <c r="A6" s="2" t="s">
        <v>8</v>
      </c>
      <c r="B6" s="3">
        <v>5175</v>
      </c>
      <c r="C6" s="3">
        <v>4061</v>
      </c>
      <c r="D6" s="3">
        <v>1247</v>
      </c>
      <c r="E6" s="3">
        <v>969</v>
      </c>
    </row>
    <row r="7" spans="1:5" ht="15" thickBot="1" thickTop="1">
      <c r="A7" s="2" t="s">
        <v>9</v>
      </c>
      <c r="B7" s="3">
        <v>5177</v>
      </c>
      <c r="C7" s="3">
        <v>4062</v>
      </c>
      <c r="D7" s="3">
        <v>1248</v>
      </c>
      <c r="E7" s="3">
        <v>970</v>
      </c>
    </row>
    <row r="8" spans="1:5" ht="15" thickBot="1" thickTop="1">
      <c r="A8" s="2" t="s">
        <v>10</v>
      </c>
      <c r="B8" s="3">
        <v>4187</v>
      </c>
      <c r="C8" s="3">
        <v>3270</v>
      </c>
      <c r="D8" s="3">
        <v>1009</v>
      </c>
      <c r="E8" s="3">
        <v>781</v>
      </c>
    </row>
    <row r="9" spans="1:5" ht="15" thickBot="1" thickTop="1">
      <c r="A9" s="2" t="s">
        <v>11</v>
      </c>
      <c r="B9" s="3" t="s">
        <v>60</v>
      </c>
      <c r="C9" s="3">
        <v>19374</v>
      </c>
      <c r="D9" s="3" t="s">
        <v>61</v>
      </c>
      <c r="E9" s="3">
        <v>4624</v>
      </c>
    </row>
    <row r="10" spans="1:5" ht="15" thickBot="1" thickTop="1">
      <c r="A10" s="2" t="s">
        <v>13</v>
      </c>
      <c r="B10" s="4">
        <v>-7</v>
      </c>
      <c r="C10" s="4">
        <v>-97</v>
      </c>
      <c r="D10" s="3">
        <v>-2</v>
      </c>
      <c r="E10" s="3">
        <v>-23</v>
      </c>
    </row>
    <row r="11" spans="1:5" ht="15" thickBot="1" thickTop="1">
      <c r="A11" s="2" t="s">
        <v>15</v>
      </c>
      <c r="B11" s="3">
        <v>10514</v>
      </c>
      <c r="C11" s="3" t="s">
        <v>62</v>
      </c>
      <c r="D11" s="3">
        <v>2534</v>
      </c>
      <c r="E11" s="3" t="s">
        <v>63</v>
      </c>
    </row>
    <row r="12" spans="1:5" ht="15" thickBot="1" thickTop="1">
      <c r="A12" s="2" t="s">
        <v>17</v>
      </c>
      <c r="B12" s="3" t="s">
        <v>64</v>
      </c>
      <c r="C12" s="3">
        <v>713</v>
      </c>
      <c r="D12" s="3" t="s">
        <v>65</v>
      </c>
      <c r="E12" s="3">
        <v>170</v>
      </c>
    </row>
    <row r="13" spans="1:5" ht="15" thickBot="1" thickTop="1">
      <c r="A13" s="2" t="s">
        <v>66</v>
      </c>
      <c r="B13" s="3">
        <v>0.5</v>
      </c>
      <c r="C13" s="3">
        <v>0.39</v>
      </c>
      <c r="D13" s="3">
        <v>0.12</v>
      </c>
      <c r="E13" s="3">
        <v>0.09</v>
      </c>
    </row>
    <row r="14" spans="1:5" ht="15" thickBot="1" thickTop="1">
      <c r="A14" s="2"/>
      <c r="B14" s="1" t="s">
        <v>67</v>
      </c>
      <c r="C14" s="1" t="s">
        <v>68</v>
      </c>
      <c r="D14" s="1" t="s">
        <v>67</v>
      </c>
      <c r="E14" s="1" t="s">
        <v>68</v>
      </c>
    </row>
    <row r="15" spans="1:5" ht="15" thickBot="1" thickTop="1">
      <c r="A15" s="2" t="s">
        <v>18</v>
      </c>
      <c r="B15" s="3">
        <v>728795</v>
      </c>
      <c r="C15" s="3">
        <v>741654</v>
      </c>
      <c r="D15" s="3">
        <v>178233</v>
      </c>
      <c r="E15" s="3">
        <v>174003</v>
      </c>
    </row>
    <row r="16" spans="1:5" ht="15" thickBot="1" thickTop="1">
      <c r="A16" s="2" t="s">
        <v>19</v>
      </c>
      <c r="B16" s="3">
        <v>651402</v>
      </c>
      <c r="C16" s="3">
        <v>668448</v>
      </c>
      <c r="D16" s="3">
        <v>159306</v>
      </c>
      <c r="E16" s="3">
        <v>156828</v>
      </c>
    </row>
    <row r="17" spans="1:5" ht="15" thickBot="1" thickTop="1">
      <c r="A17" s="2" t="s">
        <v>20</v>
      </c>
      <c r="B17" s="5">
        <v>77393</v>
      </c>
      <c r="C17" s="5">
        <v>73206</v>
      </c>
      <c r="D17" s="5">
        <v>18927</v>
      </c>
      <c r="E17" s="5">
        <v>17175</v>
      </c>
    </row>
    <row r="18" spans="1:5" ht="1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5" thickBot="1" thickTop="1">
      <c r="A19" s="2" t="s">
        <v>23</v>
      </c>
      <c r="B19" s="5">
        <v>9.23</v>
      </c>
      <c r="C19" s="5">
        <v>8.73</v>
      </c>
      <c r="D19" s="5">
        <v>2.26</v>
      </c>
      <c r="E19" s="5">
        <v>2.05</v>
      </c>
    </row>
    <row r="20" spans="1:5" ht="15" thickBot="1" thickTop="1">
      <c r="A20" s="2" t="s">
        <v>31</v>
      </c>
      <c r="B20" s="6">
        <v>0.894</v>
      </c>
      <c r="C20" s="6">
        <v>0.901</v>
      </c>
      <c r="D20" s="6"/>
      <c r="E20" s="6"/>
    </row>
    <row r="21" ht="15" thickTop="1"/>
    <row r="22" ht="14.2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87" t="s">
        <v>0</v>
      </c>
      <c r="B1" s="89" t="s">
        <v>1</v>
      </c>
      <c r="C1" s="90"/>
      <c r="D1" s="89" t="s">
        <v>25</v>
      </c>
      <c r="E1" s="90"/>
    </row>
    <row r="2" spans="1:5" ht="58.5" thickBot="1" thickTop="1">
      <c r="A2" s="88"/>
      <c r="B2" s="1" t="s">
        <v>56</v>
      </c>
      <c r="C2" s="1" t="s">
        <v>57</v>
      </c>
      <c r="D2" s="1" t="s">
        <v>56</v>
      </c>
      <c r="E2" s="1" t="s">
        <v>57</v>
      </c>
    </row>
    <row r="3" spans="1:5" ht="21.75" customHeight="1" thickBot="1" thickTop="1">
      <c r="A3" s="2" t="s">
        <v>5</v>
      </c>
      <c r="B3" s="3">
        <v>70228</v>
      </c>
      <c r="C3" s="3">
        <v>61286</v>
      </c>
      <c r="D3" s="3">
        <v>16764</v>
      </c>
      <c r="E3" s="3">
        <v>14554</v>
      </c>
    </row>
    <row r="4" spans="1:5" ht="15" thickBot="1" thickTop="1">
      <c r="A4" s="2" t="s">
        <v>6</v>
      </c>
      <c r="B4" s="3">
        <v>49251</v>
      </c>
      <c r="C4" s="3">
        <v>44195</v>
      </c>
      <c r="D4" s="3">
        <v>11756</v>
      </c>
      <c r="E4" s="3">
        <v>10495</v>
      </c>
    </row>
    <row r="5" spans="1:5" ht="15" thickBot="1" thickTop="1">
      <c r="A5" s="2" t="s">
        <v>7</v>
      </c>
      <c r="B5" s="3">
        <v>20977</v>
      </c>
      <c r="C5" s="3">
        <v>17091</v>
      </c>
      <c r="D5" s="3">
        <v>5007</v>
      </c>
      <c r="E5" s="3">
        <v>4059</v>
      </c>
    </row>
    <row r="6" spans="1:5" ht="15" thickBot="1" thickTop="1">
      <c r="A6" s="2" t="s">
        <v>8</v>
      </c>
      <c r="B6" s="3">
        <v>21261</v>
      </c>
      <c r="C6" s="3">
        <v>17154</v>
      </c>
      <c r="D6" s="3">
        <v>5075</v>
      </c>
      <c r="E6" s="3">
        <v>4074</v>
      </c>
    </row>
    <row r="7" spans="1:5" ht="15" thickBot="1" thickTop="1">
      <c r="A7" s="2" t="s">
        <v>9</v>
      </c>
      <c r="B7" s="3">
        <v>21257</v>
      </c>
      <c r="C7" s="3">
        <v>17355</v>
      </c>
      <c r="D7" s="3">
        <v>5074</v>
      </c>
      <c r="E7" s="3">
        <v>4121</v>
      </c>
    </row>
    <row r="8" spans="1:5" ht="15" thickBot="1" thickTop="1">
      <c r="A8" s="2" t="s">
        <v>10</v>
      </c>
      <c r="B8" s="3">
        <v>17163</v>
      </c>
      <c r="C8" s="3">
        <v>14046</v>
      </c>
      <c r="D8" s="3">
        <v>4097</v>
      </c>
      <c r="E8" s="3">
        <v>3336</v>
      </c>
    </row>
    <row r="9" spans="1:5" ht="15" thickBot="1" thickTop="1">
      <c r="A9" s="2" t="s">
        <v>11</v>
      </c>
      <c r="B9" s="3">
        <v>84819</v>
      </c>
      <c r="C9" s="3">
        <v>-109911</v>
      </c>
      <c r="D9" s="3">
        <v>20247</v>
      </c>
      <c r="E9" s="3">
        <v>-26101</v>
      </c>
    </row>
    <row r="10" spans="1:5" ht="15" thickBot="1" thickTop="1">
      <c r="A10" s="2" t="s">
        <v>13</v>
      </c>
      <c r="B10" s="4">
        <v>-111</v>
      </c>
      <c r="C10" s="4">
        <v>-570</v>
      </c>
      <c r="D10" s="3">
        <v>-26</v>
      </c>
      <c r="E10" s="3">
        <v>-135</v>
      </c>
    </row>
    <row r="11" spans="1:5" ht="15" thickBot="1" thickTop="1">
      <c r="A11" s="2" t="s">
        <v>15</v>
      </c>
      <c r="B11" s="3">
        <v>-75045</v>
      </c>
      <c r="C11" s="3">
        <v>111951</v>
      </c>
      <c r="D11" s="3">
        <v>-17914</v>
      </c>
      <c r="E11" s="3">
        <v>26586</v>
      </c>
    </row>
    <row r="12" spans="1:5" ht="15" thickBot="1" thickTop="1">
      <c r="A12" s="2" t="s">
        <v>17</v>
      </c>
      <c r="B12" s="3">
        <v>9663</v>
      </c>
      <c r="C12" s="3">
        <v>1470</v>
      </c>
      <c r="D12" s="3">
        <v>2307</v>
      </c>
      <c r="E12" s="3">
        <v>349</v>
      </c>
    </row>
    <row r="13" spans="1:5" ht="15" thickBot="1" thickTop="1">
      <c r="A13" s="2" t="s">
        <v>59</v>
      </c>
      <c r="B13" s="3">
        <v>741654</v>
      </c>
      <c r="C13" s="3">
        <v>526583</v>
      </c>
      <c r="D13" s="3">
        <v>174003</v>
      </c>
      <c r="E13" s="3">
        <v>126973</v>
      </c>
    </row>
    <row r="14" spans="1:5" ht="15" thickBot="1" thickTop="1">
      <c r="A14" s="2" t="s">
        <v>19</v>
      </c>
      <c r="B14" s="3">
        <v>668448</v>
      </c>
      <c r="C14" s="3">
        <v>463360</v>
      </c>
      <c r="D14" s="3">
        <v>156828</v>
      </c>
      <c r="E14" s="3">
        <v>111728</v>
      </c>
    </row>
    <row r="15" spans="1:5" ht="15" thickBot="1" thickTop="1">
      <c r="A15" s="2" t="s">
        <v>20</v>
      </c>
      <c r="B15" s="3">
        <v>73206</v>
      </c>
      <c r="C15" s="3">
        <v>63223</v>
      </c>
      <c r="D15" s="3">
        <v>17175</v>
      </c>
      <c r="E15" s="3">
        <v>15245</v>
      </c>
    </row>
    <row r="16" spans="1:5" ht="15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5" thickBot="1" thickTop="1">
      <c r="A17" s="2" t="s">
        <v>38</v>
      </c>
      <c r="B17" s="5">
        <v>2.05</v>
      </c>
      <c r="C17" s="5">
        <v>1.68</v>
      </c>
      <c r="D17" s="5">
        <v>0.49</v>
      </c>
      <c r="E17" s="5">
        <v>0.4</v>
      </c>
    </row>
    <row r="18" spans="1:5" ht="15" thickBot="1" thickTop="1">
      <c r="A18" s="2" t="s">
        <v>39</v>
      </c>
      <c r="B18" s="5">
        <v>8.73</v>
      </c>
      <c r="C18" s="5">
        <v>7.54</v>
      </c>
      <c r="D18" s="5">
        <v>2.05</v>
      </c>
      <c r="E18" s="5">
        <v>1.82</v>
      </c>
    </row>
    <row r="19" spans="1:5" ht="15" thickBot="1" thickTop="1">
      <c r="A19" s="2" t="s">
        <v>31</v>
      </c>
      <c r="B19" s="6">
        <v>0.901</v>
      </c>
      <c r="C19" s="6">
        <v>0.879</v>
      </c>
      <c r="D19" s="6" t="s">
        <v>58</v>
      </c>
      <c r="E19" s="6" t="s">
        <v>58</v>
      </c>
    </row>
    <row r="20" ht="15" thickTop="1"/>
    <row r="22" ht="14.2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87" t="s">
        <v>0</v>
      </c>
      <c r="B1" s="89" t="s">
        <v>1</v>
      </c>
      <c r="C1" s="90"/>
      <c r="D1" s="89" t="s">
        <v>2</v>
      </c>
      <c r="E1" s="90"/>
    </row>
    <row r="2" spans="1:5" ht="58.5" thickBot="1" thickTop="1">
      <c r="A2" s="88"/>
      <c r="B2" s="1" t="s">
        <v>55</v>
      </c>
      <c r="C2" s="1" t="s">
        <v>54</v>
      </c>
      <c r="D2" s="1" t="s">
        <v>55</v>
      </c>
      <c r="E2" s="1" t="s">
        <v>54</v>
      </c>
    </row>
    <row r="3" spans="1:5" ht="20.25" customHeight="1" thickBot="1" thickTop="1">
      <c r="A3" s="2" t="s">
        <v>5</v>
      </c>
      <c r="B3" s="3">
        <v>49199</v>
      </c>
      <c r="C3" s="3">
        <v>45249</v>
      </c>
      <c r="D3" s="3">
        <v>11769</v>
      </c>
      <c r="E3" s="3">
        <v>10715</v>
      </c>
    </row>
    <row r="4" spans="1:5" ht="15" thickBot="1" thickTop="1">
      <c r="A4" s="2" t="s">
        <v>6</v>
      </c>
      <c r="B4" s="3">
        <v>35323</v>
      </c>
      <c r="C4" s="3">
        <v>32194</v>
      </c>
      <c r="D4" s="3">
        <v>8450</v>
      </c>
      <c r="E4" s="3">
        <v>7623</v>
      </c>
    </row>
    <row r="5" spans="1:5" ht="15" thickBot="1" thickTop="1">
      <c r="A5" s="2" t="s">
        <v>7</v>
      </c>
      <c r="B5" s="3">
        <v>13876</v>
      </c>
      <c r="C5" s="3">
        <v>13055</v>
      </c>
      <c r="D5" s="3">
        <v>3319</v>
      </c>
      <c r="E5" s="3">
        <v>3091</v>
      </c>
    </row>
    <row r="6" spans="1:5" ht="15" thickBot="1" thickTop="1">
      <c r="A6" s="2" t="s">
        <v>8</v>
      </c>
      <c r="B6" s="3">
        <v>13993</v>
      </c>
      <c r="C6" s="3">
        <v>13102</v>
      </c>
      <c r="D6" s="3">
        <v>3347</v>
      </c>
      <c r="E6" s="3">
        <v>3102</v>
      </c>
    </row>
    <row r="7" spans="1:5" ht="15" thickBot="1" thickTop="1">
      <c r="A7" s="2" t="s">
        <v>9</v>
      </c>
      <c r="B7" s="3">
        <v>13986</v>
      </c>
      <c r="C7" s="3">
        <v>13334</v>
      </c>
      <c r="D7" s="3">
        <v>3346</v>
      </c>
      <c r="E7" s="3">
        <v>3157</v>
      </c>
    </row>
    <row r="8" spans="1:5" ht="15" thickBot="1" thickTop="1">
      <c r="A8" s="2" t="s">
        <v>10</v>
      </c>
      <c r="B8" s="3">
        <v>11264</v>
      </c>
      <c r="C8" s="3">
        <v>10801</v>
      </c>
      <c r="D8" s="3">
        <v>2695</v>
      </c>
      <c r="E8" s="3">
        <v>2558</v>
      </c>
    </row>
    <row r="9" spans="1:5" ht="15" thickBot="1" thickTop="1">
      <c r="A9" s="2" t="s">
        <v>11</v>
      </c>
      <c r="B9" s="3">
        <v>63389</v>
      </c>
      <c r="C9" s="3">
        <v>-100088</v>
      </c>
      <c r="D9" s="3">
        <v>15164</v>
      </c>
      <c r="E9" s="3">
        <v>-23700</v>
      </c>
    </row>
    <row r="10" spans="1:5" ht="15" thickBot="1" thickTop="1">
      <c r="A10" s="2" t="s">
        <v>13</v>
      </c>
      <c r="B10" s="4">
        <v>-52</v>
      </c>
      <c r="C10" s="4">
        <v>-345</v>
      </c>
      <c r="D10" s="3">
        <v>-12</v>
      </c>
      <c r="E10" s="3">
        <v>-82</v>
      </c>
    </row>
    <row r="11" spans="1:5" ht="15" thickBot="1" thickTop="1">
      <c r="A11" s="2" t="s">
        <v>15</v>
      </c>
      <c r="B11" s="3">
        <v>-63789</v>
      </c>
      <c r="C11" s="3">
        <v>100056</v>
      </c>
      <c r="D11" s="3">
        <v>-15259</v>
      </c>
      <c r="E11" s="3">
        <v>23692</v>
      </c>
    </row>
    <row r="12" spans="1:5" ht="15" thickBot="1" thickTop="1">
      <c r="A12" s="2" t="s">
        <v>17</v>
      </c>
      <c r="B12" s="3">
        <v>-452</v>
      </c>
      <c r="C12" s="3">
        <v>-377</v>
      </c>
      <c r="D12" s="3">
        <v>-108</v>
      </c>
      <c r="E12" s="3">
        <v>-90</v>
      </c>
    </row>
    <row r="13" spans="1:5" ht="15" thickBot="1" thickTop="1">
      <c r="A13" s="2" t="s">
        <v>18</v>
      </c>
      <c r="B13" s="3">
        <v>633373</v>
      </c>
      <c r="C13" s="3">
        <v>524456</v>
      </c>
      <c r="D13" s="3">
        <v>151688</v>
      </c>
      <c r="E13" s="3">
        <v>126460</v>
      </c>
    </row>
    <row r="14" spans="1:5" ht="15" thickBot="1" thickTop="1">
      <c r="A14" s="2" t="s">
        <v>19</v>
      </c>
      <c r="B14" s="3">
        <v>565748</v>
      </c>
      <c r="C14" s="3">
        <v>461233</v>
      </c>
      <c r="D14" s="3">
        <v>135492</v>
      </c>
      <c r="E14" s="3">
        <v>111216</v>
      </c>
    </row>
    <row r="15" spans="1:5" ht="15" thickBot="1" thickTop="1">
      <c r="A15" s="2" t="s">
        <v>20</v>
      </c>
      <c r="B15" s="3">
        <v>67625</v>
      </c>
      <c r="C15" s="3">
        <v>63223</v>
      </c>
      <c r="D15" s="3">
        <v>16196</v>
      </c>
      <c r="E15" s="3">
        <v>15245</v>
      </c>
    </row>
    <row r="16" spans="1:5" ht="15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5" thickBot="1" thickTop="1">
      <c r="A17" s="2" t="s">
        <v>22</v>
      </c>
      <c r="B17" s="5">
        <v>1.34</v>
      </c>
      <c r="C17" s="5">
        <v>1.29</v>
      </c>
      <c r="D17" s="5">
        <v>0.32</v>
      </c>
      <c r="E17" s="5">
        <v>0.31</v>
      </c>
    </row>
    <row r="18" spans="1:5" ht="15" thickBot="1" thickTop="1">
      <c r="A18" s="2" t="s">
        <v>23</v>
      </c>
      <c r="B18" s="5">
        <v>8.07</v>
      </c>
      <c r="C18" s="5">
        <v>7.14</v>
      </c>
      <c r="D18" s="5">
        <v>1.93</v>
      </c>
      <c r="E18" s="5">
        <v>1.69</v>
      </c>
    </row>
    <row r="19" spans="1:5" ht="15" thickBot="1" thickTop="1">
      <c r="A19" s="2" t="s">
        <v>24</v>
      </c>
      <c r="B19" s="6">
        <v>0.893</v>
      </c>
      <c r="C19" s="6">
        <v>0.881</v>
      </c>
      <c r="D19" s="6"/>
      <c r="E19" s="6"/>
    </row>
    <row r="20" ht="15" thickTop="1"/>
    <row r="22" ht="14.2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87" t="s">
        <v>0</v>
      </c>
      <c r="B1" s="89" t="s">
        <v>1</v>
      </c>
      <c r="C1" s="90"/>
      <c r="D1" s="89" t="s">
        <v>2</v>
      </c>
      <c r="E1" s="90"/>
    </row>
    <row r="2" spans="1:5" ht="76.5" customHeight="1" thickBot="1" thickTop="1">
      <c r="A2" s="88"/>
      <c r="B2" s="1" t="s">
        <v>3</v>
      </c>
      <c r="C2" s="1" t="s">
        <v>4</v>
      </c>
      <c r="D2" s="1" t="s">
        <v>3</v>
      </c>
      <c r="E2" s="1" t="s">
        <v>4</v>
      </c>
    </row>
    <row r="3" spans="1:5" ht="14.25" customHeight="1" thickBot="1" thickTop="1">
      <c r="A3" s="2" t="s">
        <v>5</v>
      </c>
      <c r="B3" s="3">
        <v>31596</v>
      </c>
      <c r="C3" s="3">
        <v>30239</v>
      </c>
      <c r="D3" s="3">
        <v>7562</v>
      </c>
      <c r="E3" s="3">
        <v>7176</v>
      </c>
    </row>
    <row r="4" spans="1:5" ht="14.25" customHeight="1" thickBot="1" thickTop="1">
      <c r="A4" s="2" t="s">
        <v>6</v>
      </c>
      <c r="B4" s="3">
        <v>22706</v>
      </c>
      <c r="C4" s="3">
        <v>21144</v>
      </c>
      <c r="D4" s="3">
        <v>5434</v>
      </c>
      <c r="E4" s="3">
        <v>5018</v>
      </c>
    </row>
    <row r="5" spans="1:5" ht="14.25" customHeight="1" thickBot="1" thickTop="1">
      <c r="A5" s="2" t="s">
        <v>7</v>
      </c>
      <c r="B5" s="3">
        <v>8890</v>
      </c>
      <c r="C5" s="3">
        <v>9095</v>
      </c>
      <c r="D5" s="3">
        <v>2128</v>
      </c>
      <c r="E5" s="3">
        <v>2158</v>
      </c>
    </row>
    <row r="6" spans="1:5" ht="14.25" customHeight="1" thickBot="1" thickTop="1">
      <c r="A6" s="2" t="s">
        <v>8</v>
      </c>
      <c r="B6" s="3">
        <v>8980</v>
      </c>
      <c r="C6" s="3">
        <v>9120</v>
      </c>
      <c r="D6" s="3">
        <v>2149</v>
      </c>
      <c r="E6" s="3">
        <v>2164</v>
      </c>
    </row>
    <row r="7" spans="1:5" ht="14.25" customHeight="1" thickBot="1" thickTop="1">
      <c r="A7" s="2" t="s">
        <v>9</v>
      </c>
      <c r="B7" s="3">
        <v>8968</v>
      </c>
      <c r="C7" s="3">
        <v>9281</v>
      </c>
      <c r="D7" s="3">
        <v>2146</v>
      </c>
      <c r="E7" s="3">
        <v>2202</v>
      </c>
    </row>
    <row r="8" spans="1:5" ht="14.25" customHeight="1" thickBot="1" thickTop="1">
      <c r="A8" s="2" t="s">
        <v>10</v>
      </c>
      <c r="B8" s="3">
        <v>7216</v>
      </c>
      <c r="C8" s="3">
        <v>7462</v>
      </c>
      <c r="D8" s="3">
        <v>1727</v>
      </c>
      <c r="E8" s="3">
        <v>1771</v>
      </c>
    </row>
    <row r="9" spans="1:5" ht="14.25" customHeight="1" thickBot="1" thickTop="1">
      <c r="A9" s="2" t="s">
        <v>11</v>
      </c>
      <c r="B9" s="3" t="s">
        <v>12</v>
      </c>
      <c r="C9" s="3">
        <v>-35768</v>
      </c>
      <c r="D9" s="3">
        <v>0</v>
      </c>
      <c r="E9" s="3">
        <v>-8488</v>
      </c>
    </row>
    <row r="10" spans="1:5" ht="14.25" customHeight="1" thickBot="1" thickTop="1">
      <c r="A10" s="2" t="s">
        <v>13</v>
      </c>
      <c r="B10" s="4" t="s">
        <v>14</v>
      </c>
      <c r="C10" s="4">
        <v>-280</v>
      </c>
      <c r="D10" s="3">
        <v>0</v>
      </c>
      <c r="E10" s="3">
        <v>-66</v>
      </c>
    </row>
    <row r="11" spans="1:5" ht="14.25" customHeight="1" thickBot="1" thickTop="1">
      <c r="A11" s="2" t="s">
        <v>15</v>
      </c>
      <c r="B11" s="3" t="s">
        <v>16</v>
      </c>
      <c r="C11" s="3">
        <v>56376</v>
      </c>
      <c r="D11" s="3">
        <v>0</v>
      </c>
      <c r="E11" s="3">
        <v>13378</v>
      </c>
    </row>
    <row r="12" spans="1:5" ht="14.25" customHeight="1" thickBot="1" thickTop="1">
      <c r="A12" s="2" t="s">
        <v>17</v>
      </c>
      <c r="B12" s="3">
        <v>-747</v>
      </c>
      <c r="C12" s="3">
        <v>20328</v>
      </c>
      <c r="D12" s="3">
        <v>0</v>
      </c>
      <c r="E12" s="3">
        <v>4824</v>
      </c>
    </row>
    <row r="13" spans="1:5" ht="14.25" customHeight="1" thickBot="1" thickTop="1">
      <c r="A13" s="2" t="s">
        <v>18</v>
      </c>
      <c r="B13" s="3">
        <v>574465</v>
      </c>
      <c r="C13" s="3">
        <v>508073</v>
      </c>
      <c r="D13" s="3">
        <v>138063</v>
      </c>
      <c r="E13" s="3">
        <v>117359</v>
      </c>
    </row>
    <row r="14" spans="1:5" ht="14.25" customHeight="1" thickBot="1" thickTop="1">
      <c r="A14" s="2" t="s">
        <v>19</v>
      </c>
      <c r="B14" s="3">
        <v>510921</v>
      </c>
      <c r="C14" s="3">
        <v>451547</v>
      </c>
      <c r="D14" s="3">
        <v>122791</v>
      </c>
      <c r="E14" s="3">
        <v>104303</v>
      </c>
    </row>
    <row r="15" spans="1:5" ht="14.25" customHeight="1" thickBot="1" thickTop="1">
      <c r="A15" s="2" t="s">
        <v>20</v>
      </c>
      <c r="B15" s="3">
        <v>63544</v>
      </c>
      <c r="C15" s="3">
        <v>56526</v>
      </c>
      <c r="D15" s="3">
        <v>15272</v>
      </c>
      <c r="E15" s="3">
        <v>13057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0.86</v>
      </c>
      <c r="C17" s="5">
        <v>0.89</v>
      </c>
      <c r="D17" s="5">
        <v>0.21</v>
      </c>
      <c r="E17" s="5">
        <v>0.21</v>
      </c>
    </row>
    <row r="18" spans="1:5" ht="14.25" customHeight="1" thickBot="1" thickTop="1">
      <c r="A18" s="2" t="s">
        <v>23</v>
      </c>
      <c r="B18" s="5">
        <v>7.58</v>
      </c>
      <c r="C18" s="5">
        <v>6.74</v>
      </c>
      <c r="D18" s="5">
        <v>1.82</v>
      </c>
      <c r="E18" s="5">
        <v>1.56</v>
      </c>
    </row>
    <row r="19" spans="1:5" ht="14.25" customHeight="1" thickBot="1" thickTop="1">
      <c r="A19" s="2" t="s">
        <v>24</v>
      </c>
      <c r="B19" s="6">
        <v>0.889</v>
      </c>
      <c r="C19" s="6">
        <v>0.889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87" t="s">
        <v>0</v>
      </c>
      <c r="B1" s="89" t="s">
        <v>1</v>
      </c>
      <c r="C1" s="90"/>
      <c r="D1" s="89" t="s">
        <v>25</v>
      </c>
      <c r="E1" s="90"/>
    </row>
    <row r="2" spans="1:5" ht="76.5" customHeight="1" thickBot="1" thickTop="1">
      <c r="A2" s="88"/>
      <c r="B2" s="1" t="s">
        <v>26</v>
      </c>
      <c r="C2" s="1" t="s">
        <v>27</v>
      </c>
      <c r="D2" s="1" t="str">
        <f>B2</f>
        <v>okres od 01.01.2014 do 31.03.2014</v>
      </c>
      <c r="E2" s="1" t="str">
        <f>C2</f>
        <v>  okres od 01.01.2013 do 31.03.2013 </v>
      </c>
    </row>
    <row r="3" spans="1:5" ht="14.25" customHeight="1" thickBot="1" thickTop="1">
      <c r="A3" s="2" t="s">
        <v>5</v>
      </c>
      <c r="B3" s="3">
        <v>14868.82731</v>
      </c>
      <c r="C3" s="3">
        <v>13251.46306</v>
      </c>
      <c r="D3" s="3">
        <v>3549.1261292298886</v>
      </c>
      <c r="E3" s="3">
        <v>3174.9156787579664</v>
      </c>
    </row>
    <row r="4" spans="1:5" ht="14.25" customHeight="1" thickBot="1" thickTop="1">
      <c r="A4" s="2" t="s">
        <v>6</v>
      </c>
      <c r="B4" s="3">
        <v>10933.23495</v>
      </c>
      <c r="C4" s="3">
        <v>9782.1547</v>
      </c>
      <c r="D4" s="3">
        <v>2609.7168948863414</v>
      </c>
      <c r="E4" s="3">
        <v>2343.7047055441085</v>
      </c>
    </row>
    <row r="5" spans="1:5" ht="14.25" customHeight="1" thickBot="1" thickTop="1">
      <c r="A5" s="2" t="s">
        <v>7</v>
      </c>
      <c r="B5" s="3">
        <v>3935.5923599999996</v>
      </c>
      <c r="C5" s="3">
        <v>3469.30836</v>
      </c>
      <c r="D5" s="3">
        <v>939.4092343435469</v>
      </c>
      <c r="E5" s="3">
        <v>831.2109732138579</v>
      </c>
    </row>
    <row r="6" spans="1:5" ht="14.25" customHeight="1" thickBot="1" thickTop="1">
      <c r="A6" s="2" t="s">
        <v>8</v>
      </c>
      <c r="B6" s="3">
        <v>4061.17242</v>
      </c>
      <c r="C6" s="3">
        <v>3498.3777400000004</v>
      </c>
      <c r="D6" s="3">
        <v>969.3846630013607</v>
      </c>
      <c r="E6" s="3">
        <v>838.1757008002301</v>
      </c>
    </row>
    <row r="7" spans="1:5" ht="14.25" customHeight="1" thickBot="1" thickTop="1">
      <c r="A7" s="2" t="s">
        <v>9</v>
      </c>
      <c r="B7" s="3">
        <v>4061.8748100000003</v>
      </c>
      <c r="C7" s="3">
        <v>3573.54834</v>
      </c>
      <c r="D7" s="3">
        <v>969.5523205206753</v>
      </c>
      <c r="E7" s="3">
        <v>856.1858114907278</v>
      </c>
    </row>
    <row r="8" spans="1:5" ht="14.25" customHeight="1" thickBot="1" thickTop="1">
      <c r="A8" s="2" t="s">
        <v>10</v>
      </c>
      <c r="B8" s="3">
        <v>3269.94681</v>
      </c>
      <c r="C8" s="3">
        <v>2879.63334</v>
      </c>
      <c r="D8" s="3">
        <v>780.522459680307</v>
      </c>
      <c r="E8" s="3">
        <v>689.9308400019167</v>
      </c>
    </row>
    <row r="9" spans="1:5" ht="14.25" customHeight="1" thickBot="1" thickTop="1">
      <c r="A9" s="2" t="s">
        <v>11</v>
      </c>
      <c r="B9" s="3">
        <v>19374</v>
      </c>
      <c r="C9" s="3">
        <v>-31923</v>
      </c>
      <c r="D9" s="3">
        <v>4624.49177693085</v>
      </c>
      <c r="E9" s="3">
        <v>-7648.425894867986</v>
      </c>
    </row>
    <row r="10" spans="1:5" ht="14.25" customHeight="1" thickBot="1" thickTop="1">
      <c r="A10" s="2" t="s">
        <v>13</v>
      </c>
      <c r="B10" s="4">
        <v>-97</v>
      </c>
      <c r="C10" s="4">
        <v>-256</v>
      </c>
      <c r="D10" s="3">
        <v>-23.153489334277513</v>
      </c>
      <c r="E10" s="3">
        <v>-61.33499448943409</v>
      </c>
    </row>
    <row r="11" spans="1:5" ht="14.25" customHeight="1" thickBot="1" thickTop="1">
      <c r="A11" s="2" t="s">
        <v>15</v>
      </c>
      <c r="B11" s="3">
        <v>-18564</v>
      </c>
      <c r="C11" s="3">
        <v>38358</v>
      </c>
      <c r="D11" s="3">
        <v>-4431.1482062013165</v>
      </c>
      <c r="E11" s="3">
        <v>9190.18640088169</v>
      </c>
    </row>
    <row r="12" spans="1:5" ht="14.25" customHeight="1" thickBot="1" thickTop="1">
      <c r="A12" s="2" t="s">
        <v>17</v>
      </c>
      <c r="B12" s="3">
        <v>713</v>
      </c>
      <c r="C12" s="3">
        <v>6179</v>
      </c>
      <c r="D12" s="3">
        <v>170.19008139525613</v>
      </c>
      <c r="E12" s="3">
        <v>1480.4255115242695</v>
      </c>
    </row>
    <row r="13" spans="1:5" ht="14.25" customHeight="1" thickBot="1" thickTop="1">
      <c r="A13" s="2" t="s">
        <v>18</v>
      </c>
      <c r="B13" s="3">
        <v>528243.4251900001</v>
      </c>
      <c r="C13" s="3">
        <v>448995.993</v>
      </c>
      <c r="D13" s="3">
        <v>126637.60103325106</v>
      </c>
      <c r="E13" s="3">
        <v>107482.16426485375</v>
      </c>
    </row>
    <row r="14" spans="1:5" ht="14.25" customHeight="1" thickBot="1" thickTop="1">
      <c r="A14" s="2" t="s">
        <v>19</v>
      </c>
      <c r="B14" s="3">
        <v>461718.2773099999</v>
      </c>
      <c r="C14" s="3">
        <v>392716.78406</v>
      </c>
      <c r="D14" s="3">
        <v>110689.30005274134</v>
      </c>
      <c r="E14" s="3">
        <v>94009.8587781874</v>
      </c>
    </row>
    <row r="15" spans="1:5" ht="14.25" customHeight="1" thickBot="1" thickTop="1">
      <c r="A15" s="2" t="s">
        <v>20</v>
      </c>
      <c r="B15" s="3">
        <v>66525.14788</v>
      </c>
      <c r="C15" s="3">
        <v>56279.20894</v>
      </c>
      <c r="D15" s="3">
        <v>15948.300980509675</v>
      </c>
      <c r="E15" s="3">
        <v>13472.305486666348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0.390001814074643</v>
      </c>
      <c r="C17" s="5">
        <v>0.3434496925256785</v>
      </c>
      <c r="D17" s="5">
        <v>0.09309178188171267</v>
      </c>
      <c r="E17" s="5">
        <v>0.08228705077523564</v>
      </c>
    </row>
    <row r="18" spans="1:5" ht="14.25" customHeight="1" thickBot="1" thickTop="1">
      <c r="A18" s="2" t="s">
        <v>23</v>
      </c>
      <c r="B18" s="5">
        <v>7.934357915376578</v>
      </c>
      <c r="C18" s="5">
        <v>6.71233963627863</v>
      </c>
      <c r="D18" s="5">
        <v>1.9021307303182653</v>
      </c>
      <c r="E18" s="5">
        <v>1.6068223383632476</v>
      </c>
    </row>
    <row r="19" spans="1:5" ht="14.25" customHeight="1" thickBot="1" thickTop="1">
      <c r="A19" s="2" t="s">
        <v>24</v>
      </c>
      <c r="B19" s="6">
        <v>0.8740634625862647</v>
      </c>
      <c r="C19" s="6">
        <v>0.8746554316354443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87" t="s">
        <v>0</v>
      </c>
      <c r="B1" s="89" t="s">
        <v>1</v>
      </c>
      <c r="C1" s="90"/>
      <c r="D1" s="89" t="s">
        <v>25</v>
      </c>
      <c r="E1" s="90"/>
    </row>
    <row r="2" spans="1:5" ht="76.5" customHeight="1" thickBot="1" thickTop="1">
      <c r="A2" s="88"/>
      <c r="B2" s="1" t="s">
        <v>28</v>
      </c>
      <c r="C2" s="1" t="s">
        <v>29</v>
      </c>
      <c r="D2" s="1" t="s">
        <v>28</v>
      </c>
      <c r="E2" s="1" t="s">
        <v>29</v>
      </c>
    </row>
    <row r="3" spans="1:5" ht="14.25" customHeight="1" thickBot="1" thickTop="1">
      <c r="A3" s="2" t="s">
        <v>5</v>
      </c>
      <c r="B3" s="3">
        <v>61286</v>
      </c>
      <c r="C3" s="3">
        <v>44608</v>
      </c>
      <c r="D3" s="3">
        <v>14554</v>
      </c>
      <c r="E3" s="3">
        <v>10688</v>
      </c>
    </row>
    <row r="4" spans="1:5" ht="14.25" customHeight="1" thickBot="1" thickTop="1">
      <c r="A4" s="2" t="s">
        <v>30</v>
      </c>
      <c r="B4" s="3">
        <v>44195</v>
      </c>
      <c r="C4" s="3">
        <v>33797</v>
      </c>
      <c r="D4" s="3">
        <v>10495</v>
      </c>
      <c r="E4" s="3">
        <v>8098</v>
      </c>
    </row>
    <row r="5" spans="1:5" ht="14.25" customHeight="1" thickBot="1" thickTop="1">
      <c r="A5" s="2" t="s">
        <v>7</v>
      </c>
      <c r="B5" s="3">
        <v>17091</v>
      </c>
      <c r="C5" s="3">
        <v>10811</v>
      </c>
      <c r="D5" s="3">
        <v>4059</v>
      </c>
      <c r="E5" s="3">
        <v>2590</v>
      </c>
    </row>
    <row r="6" spans="1:5" ht="14.25" customHeight="1" thickBot="1" thickTop="1">
      <c r="A6" s="2" t="s">
        <v>8</v>
      </c>
      <c r="B6" s="3">
        <v>17154</v>
      </c>
      <c r="C6" s="3">
        <v>10775</v>
      </c>
      <c r="D6" s="3">
        <v>4074</v>
      </c>
      <c r="E6" s="3">
        <v>2582</v>
      </c>
    </row>
    <row r="7" spans="1:5" ht="14.25" customHeight="1" thickBot="1" thickTop="1">
      <c r="A7" s="2" t="s">
        <v>9</v>
      </c>
      <c r="B7" s="3">
        <v>17355</v>
      </c>
      <c r="C7" s="3">
        <v>11177</v>
      </c>
      <c r="D7" s="3">
        <v>4121</v>
      </c>
      <c r="E7" s="3">
        <v>2678</v>
      </c>
    </row>
    <row r="8" spans="1:5" ht="14.25" customHeight="1" thickBot="1" thickTop="1">
      <c r="A8" s="2" t="s">
        <v>10</v>
      </c>
      <c r="B8" s="3">
        <v>14046</v>
      </c>
      <c r="C8" s="3">
        <v>9015</v>
      </c>
      <c r="D8" s="3">
        <v>3336</v>
      </c>
      <c r="E8" s="3">
        <v>2160</v>
      </c>
    </row>
    <row r="9" spans="1:5" ht="14.25" customHeight="1" thickBot="1" thickTop="1">
      <c r="A9" s="2" t="s">
        <v>11</v>
      </c>
      <c r="B9" s="3">
        <v>-112038</v>
      </c>
      <c r="C9" s="3">
        <v>-96686</v>
      </c>
      <c r="D9" s="3">
        <v>-26606</v>
      </c>
      <c r="E9" s="3">
        <v>-23166</v>
      </c>
    </row>
    <row r="10" spans="1:5" ht="14.25" customHeight="1" thickBot="1" thickTop="1">
      <c r="A10" s="2" t="s">
        <v>13</v>
      </c>
      <c r="B10" s="4">
        <v>-570</v>
      </c>
      <c r="C10" s="4">
        <v>-480</v>
      </c>
      <c r="D10" s="4">
        <v>-135</v>
      </c>
      <c r="E10" s="4">
        <v>-115</v>
      </c>
    </row>
    <row r="11" spans="1:5" ht="14.25" customHeight="1" thickBot="1" thickTop="1">
      <c r="A11" s="2" t="s">
        <v>15</v>
      </c>
      <c r="B11" s="3">
        <v>111951</v>
      </c>
      <c r="C11" s="3">
        <v>96431</v>
      </c>
      <c r="D11" s="3">
        <v>26586</v>
      </c>
      <c r="E11" s="3">
        <v>23105</v>
      </c>
    </row>
    <row r="12" spans="1:5" ht="14.25" customHeight="1" thickBot="1" thickTop="1">
      <c r="A12" s="2" t="s">
        <v>17</v>
      </c>
      <c r="B12" s="3">
        <v>-657</v>
      </c>
      <c r="C12" s="3">
        <v>-735</v>
      </c>
      <c r="D12" s="3">
        <v>-156</v>
      </c>
      <c r="E12" s="3">
        <v>-176</v>
      </c>
    </row>
    <row r="13" spans="1:5" ht="14.25" customHeight="1" thickBot="1" thickTop="1">
      <c r="A13" s="2" t="s">
        <v>18</v>
      </c>
      <c r="B13" s="3">
        <v>524456</v>
      </c>
      <c r="C13" s="3">
        <v>398499</v>
      </c>
      <c r="D13" s="3">
        <v>126460</v>
      </c>
      <c r="E13" s="3">
        <v>97475</v>
      </c>
    </row>
    <row r="14" spans="1:5" ht="14.25" customHeight="1" thickBot="1" thickTop="1">
      <c r="A14" s="2" t="s">
        <v>19</v>
      </c>
      <c r="B14" s="3">
        <v>461233</v>
      </c>
      <c r="C14" s="3">
        <v>345099</v>
      </c>
      <c r="D14" s="3">
        <v>111216</v>
      </c>
      <c r="E14" s="3">
        <v>84413</v>
      </c>
    </row>
    <row r="15" spans="1:5" ht="14.25" customHeight="1" thickBot="1" thickTop="1">
      <c r="A15" s="2" t="s">
        <v>20</v>
      </c>
      <c r="B15" s="3">
        <v>63223</v>
      </c>
      <c r="C15" s="3">
        <v>53400</v>
      </c>
      <c r="D15" s="3">
        <v>15245</v>
      </c>
      <c r="E15" s="3">
        <v>13062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4">
        <v>1.68</v>
      </c>
      <c r="C17" s="4">
        <v>1.08</v>
      </c>
      <c r="D17" s="4">
        <v>0.4</v>
      </c>
      <c r="E17" s="4">
        <v>0.26</v>
      </c>
    </row>
    <row r="18" spans="1:5" ht="14.25" customHeight="1" thickBot="1" thickTop="1">
      <c r="A18" s="2" t="s">
        <v>23</v>
      </c>
      <c r="B18" s="4">
        <v>7.54</v>
      </c>
      <c r="C18" s="4">
        <v>6.37</v>
      </c>
      <c r="D18" s="4">
        <v>1.82</v>
      </c>
      <c r="E18" s="4">
        <v>1.56</v>
      </c>
    </row>
    <row r="19" spans="1:5" ht="14.25" customHeight="1" thickBot="1" thickTop="1">
      <c r="A19" s="2" t="s">
        <v>31</v>
      </c>
      <c r="B19" s="6">
        <v>0.879</v>
      </c>
      <c r="C19" s="6">
        <v>0.866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87" t="s">
        <v>0</v>
      </c>
      <c r="B1" s="89" t="s">
        <v>1</v>
      </c>
      <c r="C1" s="90"/>
      <c r="D1" s="89" t="s">
        <v>25</v>
      </c>
      <c r="E1" s="90"/>
    </row>
    <row r="2" spans="1:5" ht="76.5" customHeight="1" thickBot="1" thickTop="1">
      <c r="A2" s="88"/>
      <c r="B2" s="1" t="s">
        <v>32</v>
      </c>
      <c r="C2" s="1" t="s">
        <v>33</v>
      </c>
      <c r="D2" s="1" t="s">
        <v>32</v>
      </c>
      <c r="E2" s="1" t="s">
        <v>33</v>
      </c>
    </row>
    <row r="3" spans="1:6" ht="14.25" customHeight="1" thickBot="1" thickTop="1">
      <c r="A3" s="2" t="s">
        <v>5</v>
      </c>
      <c r="B3" s="3">
        <v>45249</v>
      </c>
      <c r="C3" s="3">
        <v>31757</v>
      </c>
      <c r="D3" s="3">
        <v>10715</v>
      </c>
      <c r="E3" s="3">
        <v>7571</v>
      </c>
      <c r="F3" s="15" t="s">
        <v>53</v>
      </c>
    </row>
    <row r="4" spans="1:5" ht="14.25" customHeight="1" thickBot="1" thickTop="1">
      <c r="A4" s="2" t="s">
        <v>30</v>
      </c>
      <c r="B4" s="3">
        <v>32194</v>
      </c>
      <c r="C4" s="3">
        <v>24845</v>
      </c>
      <c r="D4" s="3">
        <v>7623</v>
      </c>
      <c r="E4" s="3">
        <v>5923</v>
      </c>
    </row>
    <row r="5" spans="1:5" ht="14.25" customHeight="1" thickBot="1" thickTop="1">
      <c r="A5" s="2" t="s">
        <v>7</v>
      </c>
      <c r="B5" s="3">
        <v>13055</v>
      </c>
      <c r="C5" s="3">
        <v>6912</v>
      </c>
      <c r="D5" s="3">
        <v>3091</v>
      </c>
      <c r="E5" s="3">
        <v>1648</v>
      </c>
    </row>
    <row r="6" spans="1:5" ht="14.25" customHeight="1" thickBot="1" thickTop="1">
      <c r="A6" s="2" t="s">
        <v>8</v>
      </c>
      <c r="B6" s="3">
        <v>13102</v>
      </c>
      <c r="C6" s="3">
        <v>6872</v>
      </c>
      <c r="D6" s="3">
        <v>3102</v>
      </c>
      <c r="E6" s="3">
        <v>1638</v>
      </c>
    </row>
    <row r="7" spans="1:5" ht="14.25" customHeight="1" thickBot="1" thickTop="1">
      <c r="A7" s="2" t="s">
        <v>9</v>
      </c>
      <c r="B7" s="3">
        <v>13334</v>
      </c>
      <c r="C7" s="3">
        <v>7159</v>
      </c>
      <c r="D7" s="3">
        <v>3157</v>
      </c>
      <c r="E7" s="3">
        <v>1707</v>
      </c>
    </row>
    <row r="8" spans="1:5" ht="14.25" customHeight="1" thickBot="1" thickTop="1">
      <c r="A8" s="2" t="s">
        <v>10</v>
      </c>
      <c r="B8" s="3">
        <v>10801</v>
      </c>
      <c r="C8" s="3">
        <v>5770</v>
      </c>
      <c r="D8" s="3">
        <v>2558</v>
      </c>
      <c r="E8" s="3">
        <v>1376</v>
      </c>
    </row>
    <row r="9" spans="1:5" ht="14.25" customHeight="1" thickBot="1" thickTop="1">
      <c r="A9" s="2" t="s">
        <v>11</v>
      </c>
      <c r="B9" s="3">
        <v>-100088</v>
      </c>
      <c r="C9" s="3">
        <v>-48695</v>
      </c>
      <c r="D9" s="3">
        <v>-23700</v>
      </c>
      <c r="E9" s="3">
        <v>-11564</v>
      </c>
    </row>
    <row r="10" spans="1:5" ht="14.25" customHeight="1" thickBot="1" thickTop="1">
      <c r="A10" s="2" t="s">
        <v>13</v>
      </c>
      <c r="B10" s="4">
        <v>-345</v>
      </c>
      <c r="C10" s="4">
        <v>-457</v>
      </c>
      <c r="D10" s="3">
        <v>-82</v>
      </c>
      <c r="E10" s="3">
        <v>-109</v>
      </c>
    </row>
    <row r="11" spans="1:5" ht="14.25" customHeight="1" thickBot="1" thickTop="1">
      <c r="A11" s="2" t="s">
        <v>15</v>
      </c>
      <c r="B11" s="3">
        <v>100056</v>
      </c>
      <c r="C11" s="3">
        <v>46863</v>
      </c>
      <c r="D11" s="3">
        <v>23692</v>
      </c>
      <c r="E11" s="3">
        <v>11128</v>
      </c>
    </row>
    <row r="12" spans="1:5" ht="14.25" customHeight="1" thickBot="1" thickTop="1">
      <c r="A12" s="2" t="s">
        <v>17</v>
      </c>
      <c r="B12" s="3">
        <v>-377</v>
      </c>
      <c r="C12" s="3">
        <v>-2289</v>
      </c>
      <c r="D12" s="3">
        <v>-90</v>
      </c>
      <c r="E12" s="3">
        <v>-546</v>
      </c>
    </row>
    <row r="13" spans="1:5" ht="14.25" customHeight="1" thickBot="1" thickTop="1">
      <c r="A13" s="2" t="s">
        <v>18</v>
      </c>
      <c r="B13" s="3">
        <v>502815</v>
      </c>
      <c r="C13" s="3">
        <v>361399</v>
      </c>
      <c r="D13" s="3">
        <v>119255</v>
      </c>
      <c r="E13" s="3">
        <v>87850</v>
      </c>
    </row>
    <row r="14" spans="1:5" ht="14.25" customHeight="1" thickBot="1" thickTop="1">
      <c r="A14" s="2" t="s">
        <v>19</v>
      </c>
      <c r="B14" s="3">
        <v>442918</v>
      </c>
      <c r="C14" s="3">
        <v>311244</v>
      </c>
      <c r="D14" s="3">
        <v>105049</v>
      </c>
      <c r="E14" s="3">
        <v>75659</v>
      </c>
    </row>
    <row r="15" spans="1:5" ht="14.25" customHeight="1" thickBot="1" thickTop="1">
      <c r="A15" s="2" t="s">
        <v>20</v>
      </c>
      <c r="B15" s="3">
        <v>59897</v>
      </c>
      <c r="C15" s="3">
        <v>50155</v>
      </c>
      <c r="D15" s="3">
        <v>14206</v>
      </c>
      <c r="E15" s="3">
        <v>12192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1.29</v>
      </c>
      <c r="C17" s="5">
        <v>0.69</v>
      </c>
      <c r="D17" s="5">
        <v>0.31</v>
      </c>
      <c r="E17" s="5">
        <v>0.16</v>
      </c>
    </row>
    <row r="18" spans="1:5" ht="14.25" customHeight="1" thickBot="1" thickTop="1">
      <c r="A18" s="2" t="s">
        <v>23</v>
      </c>
      <c r="B18" s="5">
        <v>7.14</v>
      </c>
      <c r="C18" s="5">
        <v>5.98</v>
      </c>
      <c r="D18" s="5">
        <v>1.69</v>
      </c>
      <c r="E18" s="5">
        <v>1.45</v>
      </c>
    </row>
    <row r="19" spans="1:5" ht="14.25" customHeight="1" thickBot="1" thickTop="1">
      <c r="A19" s="2" t="s">
        <v>31</v>
      </c>
      <c r="B19" s="6">
        <v>0.881</v>
      </c>
      <c r="C19" s="6">
        <v>0.861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87" t="s">
        <v>0</v>
      </c>
      <c r="B1" s="89" t="s">
        <v>1</v>
      </c>
      <c r="C1" s="90"/>
      <c r="D1" s="89" t="s">
        <v>25</v>
      </c>
      <c r="E1" s="90"/>
    </row>
    <row r="2" spans="1:5" ht="51" customHeight="1" thickBot="1" thickTop="1">
      <c r="A2" s="88"/>
      <c r="B2" s="1" t="s">
        <v>178</v>
      </c>
      <c r="C2" s="1" t="s">
        <v>170</v>
      </c>
      <c r="D2" s="1" t="str">
        <f>B2</f>
        <v>od 01.01.2020
do 31.03.2020</v>
      </c>
      <c r="E2" s="1" t="str">
        <f>C2</f>
        <v>od 01.01.2019
do 31.03.2019</v>
      </c>
    </row>
    <row r="3" spans="1:7" ht="17.25" customHeight="1" thickBot="1" thickTop="1">
      <c r="A3" s="54" t="s">
        <v>5</v>
      </c>
      <c r="B3" s="76">
        <v>1575</v>
      </c>
      <c r="C3" s="76">
        <v>4775</v>
      </c>
      <c r="D3" s="76">
        <v>358</v>
      </c>
      <c r="E3" s="80">
        <v>1111</v>
      </c>
      <c r="F3" s="72"/>
      <c r="G3" s="71"/>
    </row>
    <row r="4" spans="1:7" ht="17.25" customHeight="1" thickBot="1">
      <c r="A4" s="54" t="s">
        <v>6</v>
      </c>
      <c r="B4" s="76">
        <v>2012</v>
      </c>
      <c r="C4" s="76">
        <v>3898</v>
      </c>
      <c r="D4" s="76">
        <v>457</v>
      </c>
      <c r="E4" s="80">
        <v>907</v>
      </c>
      <c r="F4" s="72"/>
      <c r="G4" s="71"/>
    </row>
    <row r="5" spans="1:7" ht="17.25" customHeight="1" thickBot="1">
      <c r="A5" s="54" t="s">
        <v>7</v>
      </c>
      <c r="B5" s="76">
        <v>-437</v>
      </c>
      <c r="C5" s="76">
        <v>877</v>
      </c>
      <c r="D5" s="76">
        <v>-99</v>
      </c>
      <c r="E5" s="80">
        <v>204</v>
      </c>
      <c r="F5" s="72"/>
      <c r="G5" s="71"/>
    </row>
    <row r="6" spans="1:7" ht="17.25" customHeight="1" thickBot="1">
      <c r="A6" s="54" t="s">
        <v>8</v>
      </c>
      <c r="B6" s="76">
        <v>-452</v>
      </c>
      <c r="C6" s="76">
        <v>949</v>
      </c>
      <c r="D6" s="76">
        <v>-103</v>
      </c>
      <c r="E6" s="80">
        <v>221</v>
      </c>
      <c r="F6" s="72"/>
      <c r="G6" s="71"/>
    </row>
    <row r="7" spans="1:7" ht="17.25" customHeight="1" thickBot="1">
      <c r="A7" s="54" t="s">
        <v>9</v>
      </c>
      <c r="B7" s="76">
        <v>-335</v>
      </c>
      <c r="C7" s="76">
        <v>953</v>
      </c>
      <c r="D7" s="76">
        <v>-76</v>
      </c>
      <c r="E7" s="80">
        <v>222</v>
      </c>
      <c r="F7" s="72"/>
      <c r="G7" s="71"/>
    </row>
    <row r="8" spans="1:7" ht="17.25" customHeight="1" thickBot="1">
      <c r="A8" s="54" t="s">
        <v>10</v>
      </c>
      <c r="B8" s="76">
        <v>-353</v>
      </c>
      <c r="C8" s="76">
        <v>800</v>
      </c>
      <c r="D8" s="76">
        <v>-80</v>
      </c>
      <c r="E8" s="80">
        <v>186</v>
      </c>
      <c r="F8" s="72"/>
      <c r="G8" s="71"/>
    </row>
    <row r="9" spans="1:7" ht="17.25" customHeight="1" thickBot="1">
      <c r="A9" s="54" t="s">
        <v>11</v>
      </c>
      <c r="B9" s="76">
        <v>1429</v>
      </c>
      <c r="C9" s="76">
        <v>5485</v>
      </c>
      <c r="D9" s="76">
        <v>325</v>
      </c>
      <c r="E9" s="80">
        <v>1276</v>
      </c>
      <c r="F9" s="72"/>
      <c r="G9" s="71"/>
    </row>
    <row r="10" spans="1:7" ht="17.25" customHeight="1" thickBot="1">
      <c r="A10" s="54" t="s">
        <v>13</v>
      </c>
      <c r="B10" s="76">
        <v>-2</v>
      </c>
      <c r="C10" s="76">
        <v>87</v>
      </c>
      <c r="D10" s="76">
        <v>0</v>
      </c>
      <c r="E10" s="81">
        <v>20</v>
      </c>
      <c r="F10" s="72"/>
      <c r="G10" s="71"/>
    </row>
    <row r="11" spans="1:7" ht="17.25" customHeight="1" thickBot="1">
      <c r="A11" s="54" t="s">
        <v>15</v>
      </c>
      <c r="B11" s="76">
        <v>-857</v>
      </c>
      <c r="C11" s="76">
        <v>-18324</v>
      </c>
      <c r="D11" s="76">
        <v>-195</v>
      </c>
      <c r="E11" s="80">
        <v>-4264</v>
      </c>
      <c r="F11" s="72"/>
      <c r="G11" s="71"/>
    </row>
    <row r="12" spans="1:7" ht="17.25" customHeight="1" thickBot="1">
      <c r="A12" s="54" t="s">
        <v>17</v>
      </c>
      <c r="B12" s="76">
        <v>570</v>
      </c>
      <c r="C12" s="76">
        <v>-12752</v>
      </c>
      <c r="D12" s="76">
        <v>130</v>
      </c>
      <c r="E12" s="80">
        <v>-2967</v>
      </c>
      <c r="F12" s="72"/>
      <c r="G12" s="71"/>
    </row>
    <row r="13" spans="1:7" ht="17.25" customHeight="1" thickBot="1">
      <c r="A13" s="54" t="s">
        <v>22</v>
      </c>
      <c r="B13" s="77">
        <v>-0.04</v>
      </c>
      <c r="C13" s="77">
        <v>0.1</v>
      </c>
      <c r="D13" s="77">
        <f>-0.01</f>
        <v>-0.01</v>
      </c>
      <c r="E13" s="81">
        <v>0.02</v>
      </c>
      <c r="F13" s="72"/>
      <c r="G13" s="71"/>
    </row>
    <row r="14" spans="1:6" ht="17.25" customHeight="1" thickBot="1">
      <c r="A14" s="1"/>
      <c r="B14" s="1" t="s">
        <v>179</v>
      </c>
      <c r="C14" s="1" t="s">
        <v>177</v>
      </c>
      <c r="D14" s="1" t="str">
        <f>B14</f>
        <v>31.03.2020</v>
      </c>
      <c r="E14" s="1" t="s">
        <v>177</v>
      </c>
      <c r="F14" s="72"/>
    </row>
    <row r="15" spans="1:6" ht="17.25" customHeight="1" thickBot="1" thickTop="1">
      <c r="A15" s="54" t="s">
        <v>18</v>
      </c>
      <c r="B15" s="76">
        <v>134702</v>
      </c>
      <c r="C15" s="76">
        <v>138868</v>
      </c>
      <c r="D15" s="76">
        <v>29590</v>
      </c>
      <c r="E15" s="80">
        <v>32609.50462369379</v>
      </c>
      <c r="F15" s="72"/>
    </row>
    <row r="16" spans="1:6" ht="17.25" customHeight="1" thickBot="1">
      <c r="A16" s="54" t="s">
        <v>158</v>
      </c>
      <c r="B16" s="76">
        <v>52387</v>
      </c>
      <c r="C16" s="76">
        <v>56199</v>
      </c>
      <c r="D16" s="76">
        <v>11508</v>
      </c>
      <c r="E16" s="80">
        <v>13196.947281906774</v>
      </c>
      <c r="F16" s="72"/>
    </row>
    <row r="17" spans="1:6" ht="17.25" customHeight="1" thickBot="1">
      <c r="A17" s="54" t="s">
        <v>20</v>
      </c>
      <c r="B17" s="76">
        <v>82315</v>
      </c>
      <c r="C17" s="76">
        <v>82668</v>
      </c>
      <c r="D17" s="76">
        <v>18082</v>
      </c>
      <c r="E17" s="80">
        <v>19412.557341787015</v>
      </c>
      <c r="F17" s="72"/>
    </row>
    <row r="18" spans="1:6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9.82</v>
      </c>
      <c r="C19" s="78">
        <v>9.86</v>
      </c>
      <c r="D19" s="83">
        <v>2.16</v>
      </c>
      <c r="E19" s="84">
        <v>2.315307562793343</v>
      </c>
      <c r="F19" s="72"/>
    </row>
    <row r="20" spans="1:6" ht="17.25" customHeight="1" thickBot="1">
      <c r="A20" s="54" t="s">
        <v>31</v>
      </c>
      <c r="B20" s="79">
        <v>0.39</v>
      </c>
      <c r="C20" s="79">
        <v>0.4</v>
      </c>
      <c r="D20" s="79">
        <v>0.39</v>
      </c>
      <c r="E20" s="82">
        <v>0.4</v>
      </c>
      <c r="F20" s="15"/>
    </row>
    <row r="21" ht="16.5" customHeight="1"/>
    <row r="22" spans="1:5" ht="14.25">
      <c r="A22" s="91"/>
      <c r="B22" s="91"/>
      <c r="C22" s="91"/>
      <c r="D22" s="91"/>
      <c r="E22" s="91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87" t="s">
        <v>0</v>
      </c>
      <c r="B1" s="89" t="s">
        <v>1</v>
      </c>
      <c r="C1" s="90"/>
      <c r="D1" s="89" t="s">
        <v>25</v>
      </c>
      <c r="E1" s="90"/>
    </row>
    <row r="2" spans="1:5" ht="76.5" customHeight="1" thickBot="1" thickTop="1">
      <c r="A2" s="88"/>
      <c r="B2" s="1" t="s">
        <v>34</v>
      </c>
      <c r="C2" s="1" t="s">
        <v>35</v>
      </c>
      <c r="D2" s="1" t="s">
        <v>34</v>
      </c>
      <c r="E2" s="1" t="s">
        <v>35</v>
      </c>
    </row>
    <row r="3" spans="1:6" ht="14.25" customHeight="1" thickBot="1" thickTop="1">
      <c r="A3" s="2" t="s">
        <v>5</v>
      </c>
      <c r="B3" s="3">
        <v>30239</v>
      </c>
      <c r="C3" s="3">
        <v>20706</v>
      </c>
      <c r="D3" s="3">
        <v>7176</v>
      </c>
      <c r="E3" s="3">
        <v>4901</v>
      </c>
      <c r="F3" s="15" t="s">
        <v>53</v>
      </c>
    </row>
    <row r="4" spans="1:5" ht="14.25" customHeight="1" thickBot="1" thickTop="1">
      <c r="A4" s="2" t="s">
        <v>30</v>
      </c>
      <c r="B4" s="3">
        <v>21144</v>
      </c>
      <c r="C4" s="3">
        <v>16515</v>
      </c>
      <c r="D4" s="3">
        <v>5018</v>
      </c>
      <c r="E4" s="3">
        <v>3909</v>
      </c>
    </row>
    <row r="5" spans="1:5" ht="14.25" customHeight="1" thickBot="1" thickTop="1">
      <c r="A5" s="2" t="s">
        <v>7</v>
      </c>
      <c r="B5" s="3">
        <v>9095</v>
      </c>
      <c r="C5" s="3">
        <v>4191</v>
      </c>
      <c r="D5" s="3">
        <v>2158</v>
      </c>
      <c r="E5" s="3">
        <v>992</v>
      </c>
    </row>
    <row r="6" spans="1:5" ht="14.25" customHeight="1" thickBot="1" thickTop="1">
      <c r="A6" s="2" t="s">
        <v>8</v>
      </c>
      <c r="B6" s="3">
        <v>9120</v>
      </c>
      <c r="C6" s="3">
        <v>4158</v>
      </c>
      <c r="D6" s="3">
        <v>2164</v>
      </c>
      <c r="E6" s="3">
        <v>984</v>
      </c>
    </row>
    <row r="7" spans="1:5" ht="14.25" customHeight="1" thickBot="1" thickTop="1">
      <c r="A7" s="2" t="s">
        <v>9</v>
      </c>
      <c r="B7" s="3">
        <v>9281</v>
      </c>
      <c r="C7" s="3">
        <v>4347</v>
      </c>
      <c r="D7" s="3">
        <v>2202</v>
      </c>
      <c r="E7" s="3">
        <v>1029</v>
      </c>
    </row>
    <row r="8" spans="1:5" ht="14.25" customHeight="1" thickBot="1" thickTop="1">
      <c r="A8" s="2" t="s">
        <v>10</v>
      </c>
      <c r="B8" s="3">
        <v>7462</v>
      </c>
      <c r="C8" s="3">
        <v>3507</v>
      </c>
      <c r="D8" s="3">
        <v>1771</v>
      </c>
      <c r="E8" s="3">
        <v>830</v>
      </c>
    </row>
    <row r="9" spans="1:5" ht="14.25" customHeight="1" thickBot="1" thickTop="1">
      <c r="A9" s="2" t="s">
        <v>11</v>
      </c>
      <c r="B9" s="3">
        <v>-35768</v>
      </c>
      <c r="C9" s="3">
        <v>17443</v>
      </c>
      <c r="D9" s="3">
        <v>-7576</v>
      </c>
      <c r="E9" s="3">
        <v>4157</v>
      </c>
    </row>
    <row r="10" spans="1:5" ht="14.25" customHeight="1" thickBot="1" thickTop="1">
      <c r="A10" s="2" t="s">
        <v>13</v>
      </c>
      <c r="B10" s="4">
        <v>-280</v>
      </c>
      <c r="C10" s="4">
        <v>-261</v>
      </c>
      <c r="D10" s="3">
        <v>-61</v>
      </c>
      <c r="E10" s="3">
        <v>-62</v>
      </c>
    </row>
    <row r="11" spans="1:5" ht="14.25" customHeight="1" thickBot="1" thickTop="1">
      <c r="A11" s="2" t="s">
        <v>15</v>
      </c>
      <c r="B11" s="3">
        <v>56376</v>
      </c>
      <c r="C11" s="3">
        <v>9583</v>
      </c>
      <c r="D11" s="3">
        <v>9103</v>
      </c>
      <c r="E11" s="3">
        <v>2240</v>
      </c>
    </row>
    <row r="12" spans="1:5" ht="14.25" customHeight="1" thickBot="1" thickTop="1">
      <c r="A12" s="2" t="s">
        <v>17</v>
      </c>
      <c r="B12" s="3">
        <v>20328</v>
      </c>
      <c r="C12" s="3">
        <v>26765</v>
      </c>
      <c r="D12" s="3">
        <v>1466</v>
      </c>
      <c r="E12" s="3">
        <v>6336</v>
      </c>
    </row>
    <row r="13" spans="1:5" ht="14.25" customHeight="1" thickBot="1" thickTop="1">
      <c r="A13" s="2" t="s">
        <v>18</v>
      </c>
      <c r="B13" s="3">
        <v>508073</v>
      </c>
      <c r="C13" s="3">
        <v>328531</v>
      </c>
      <c r="D13" s="3">
        <v>117359</v>
      </c>
      <c r="E13" s="3">
        <v>77096</v>
      </c>
    </row>
    <row r="14" spans="1:5" ht="14.25" customHeight="1" thickBot="1" thickTop="1">
      <c r="A14" s="2" t="s">
        <v>19</v>
      </c>
      <c r="B14" s="3">
        <v>451547</v>
      </c>
      <c r="C14" s="3">
        <v>280639</v>
      </c>
      <c r="D14" s="3">
        <v>104303</v>
      </c>
      <c r="E14" s="3">
        <v>65858</v>
      </c>
    </row>
    <row r="15" spans="1:5" ht="14.25" customHeight="1" thickBot="1" thickTop="1">
      <c r="A15" s="2" t="s">
        <v>20</v>
      </c>
      <c r="B15" s="3">
        <v>56526</v>
      </c>
      <c r="C15" s="3">
        <v>47892</v>
      </c>
      <c r="D15" s="3">
        <v>13057</v>
      </c>
      <c r="E15" s="3">
        <v>11239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0.89</v>
      </c>
      <c r="C17" s="5">
        <v>0.42</v>
      </c>
      <c r="D17" s="5">
        <v>0.21</v>
      </c>
      <c r="E17" s="5">
        <v>0.1</v>
      </c>
    </row>
    <row r="18" spans="1:5" ht="14.25" customHeight="1" thickBot="1" thickTop="1">
      <c r="A18" s="2" t="s">
        <v>23</v>
      </c>
      <c r="B18" s="5">
        <v>6.74</v>
      </c>
      <c r="C18" s="5">
        <v>5.71</v>
      </c>
      <c r="D18" s="5">
        <v>1.56</v>
      </c>
      <c r="E18" s="5">
        <v>1.34</v>
      </c>
    </row>
    <row r="19" spans="1:5" ht="14.25" customHeight="1" thickBot="1" thickTop="1">
      <c r="A19" s="2" t="s">
        <v>31</v>
      </c>
      <c r="B19" s="6">
        <v>0.889</v>
      </c>
      <c r="C19" s="6">
        <v>0.854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87" t="s">
        <v>0</v>
      </c>
      <c r="B1" s="89" t="s">
        <v>1</v>
      </c>
      <c r="C1" s="90"/>
      <c r="D1" s="89" t="s">
        <v>25</v>
      </c>
      <c r="E1" s="90"/>
    </row>
    <row r="2" spans="1:5" ht="76.5" customHeight="1" thickBot="1" thickTop="1">
      <c r="A2" s="88"/>
      <c r="B2" s="1" t="s">
        <v>36</v>
      </c>
      <c r="C2" s="1" t="s">
        <v>37</v>
      </c>
      <c r="D2" s="1" t="s">
        <v>36</v>
      </c>
      <c r="E2" s="1" t="s">
        <v>37</v>
      </c>
    </row>
    <row r="3" spans="1:5" ht="14.25" customHeight="1" thickBot="1" thickTop="1">
      <c r="A3" s="2" t="s">
        <v>5</v>
      </c>
      <c r="B3" s="3">
        <v>13251</v>
      </c>
      <c r="C3" s="3">
        <v>10345</v>
      </c>
      <c r="D3" s="3">
        <v>3175</v>
      </c>
      <c r="E3" s="3">
        <v>2478</v>
      </c>
    </row>
    <row r="4" spans="1:5" ht="14.25" customHeight="1" thickBot="1" thickTop="1">
      <c r="A4" s="2" t="s">
        <v>30</v>
      </c>
      <c r="B4" s="3">
        <v>9782</v>
      </c>
      <c r="C4" s="3">
        <v>8006</v>
      </c>
      <c r="D4" s="3">
        <v>2344</v>
      </c>
      <c r="E4" s="3">
        <v>1918</v>
      </c>
    </row>
    <row r="5" spans="1:5" ht="14.25" customHeight="1" thickBot="1" thickTop="1">
      <c r="A5" s="2" t="s">
        <v>7</v>
      </c>
      <c r="B5" s="3">
        <v>3469</v>
      </c>
      <c r="C5" s="3">
        <v>2339</v>
      </c>
      <c r="D5" s="3">
        <v>831</v>
      </c>
      <c r="E5" s="3">
        <v>560</v>
      </c>
    </row>
    <row r="6" spans="1:5" ht="14.25" customHeight="1" thickBot="1" thickTop="1">
      <c r="A6" s="2" t="s">
        <v>8</v>
      </c>
      <c r="B6" s="3">
        <v>3498</v>
      </c>
      <c r="C6" s="3">
        <v>2336</v>
      </c>
      <c r="D6" s="3">
        <v>838</v>
      </c>
      <c r="E6" s="3">
        <v>559</v>
      </c>
    </row>
    <row r="7" spans="1:5" ht="14.25" customHeight="1" thickBot="1" thickTop="1">
      <c r="A7" s="2" t="s">
        <v>9</v>
      </c>
      <c r="B7" s="3">
        <v>3574</v>
      </c>
      <c r="C7" s="3">
        <v>2417</v>
      </c>
      <c r="D7" s="3">
        <v>856</v>
      </c>
      <c r="E7" s="3">
        <v>579</v>
      </c>
    </row>
    <row r="8" spans="1:5" ht="14.25" customHeight="1" thickBot="1" thickTop="1">
      <c r="A8" s="2" t="s">
        <v>10</v>
      </c>
      <c r="B8" s="3">
        <v>2880</v>
      </c>
      <c r="C8" s="3">
        <v>1948</v>
      </c>
      <c r="D8" s="3">
        <v>690</v>
      </c>
      <c r="E8" s="3">
        <v>467</v>
      </c>
    </row>
    <row r="9" spans="1:5" ht="14.25" customHeight="1" thickBot="1" thickTop="1">
      <c r="A9" s="2" t="s">
        <v>11</v>
      </c>
      <c r="B9" s="3">
        <v>-31923</v>
      </c>
      <c r="C9" s="3">
        <v>1069</v>
      </c>
      <c r="D9" s="3">
        <v>-7648</v>
      </c>
      <c r="E9" s="3">
        <v>256</v>
      </c>
    </row>
    <row r="10" spans="1:5" ht="14.25" customHeight="1" thickBot="1" thickTop="1">
      <c r="A10" s="2" t="s">
        <v>13</v>
      </c>
      <c r="B10" s="4">
        <v>-256</v>
      </c>
      <c r="C10" s="4">
        <v>-157</v>
      </c>
      <c r="D10" s="3">
        <v>-61</v>
      </c>
      <c r="E10" s="3">
        <v>-38</v>
      </c>
    </row>
    <row r="11" spans="1:5" ht="14.25" customHeight="1" thickBot="1" thickTop="1">
      <c r="A11" s="2" t="s">
        <v>15</v>
      </c>
      <c r="B11" s="3">
        <v>38358</v>
      </c>
      <c r="C11" s="3">
        <v>2696</v>
      </c>
      <c r="D11" s="3">
        <v>9190</v>
      </c>
      <c r="E11" s="3">
        <v>646</v>
      </c>
    </row>
    <row r="12" spans="1:5" ht="14.25" customHeight="1" thickBot="1" thickTop="1">
      <c r="A12" s="2" t="s">
        <v>17</v>
      </c>
      <c r="B12" s="3">
        <v>6179</v>
      </c>
      <c r="C12" s="3">
        <v>3608</v>
      </c>
      <c r="D12" s="3">
        <v>1480</v>
      </c>
      <c r="E12" s="3">
        <v>864</v>
      </c>
    </row>
    <row r="13" spans="1:5" ht="14.25" customHeight="1" thickBot="1" thickTop="1">
      <c r="A13" s="2" t="s">
        <v>18</v>
      </c>
      <c r="B13" s="3">
        <v>448996</v>
      </c>
      <c r="C13" s="3">
        <v>320075</v>
      </c>
      <c r="D13" s="3">
        <v>107482</v>
      </c>
      <c r="E13" s="3">
        <v>76912</v>
      </c>
    </row>
    <row r="14" spans="1:5" ht="14.25" customHeight="1" thickBot="1" thickTop="1">
      <c r="A14" s="2" t="s">
        <v>19</v>
      </c>
      <c r="B14" s="3">
        <v>392716</v>
      </c>
      <c r="C14" s="3">
        <v>273742</v>
      </c>
      <c r="D14" s="3">
        <v>94010</v>
      </c>
      <c r="E14" s="3">
        <v>65778</v>
      </c>
    </row>
    <row r="15" spans="1:5" ht="14.25" customHeight="1" thickBot="1" thickTop="1">
      <c r="A15" s="2" t="s">
        <v>20</v>
      </c>
      <c r="B15" s="3">
        <v>56280</v>
      </c>
      <c r="C15" s="3">
        <v>46333</v>
      </c>
      <c r="D15" s="3">
        <v>13473</v>
      </c>
      <c r="E15" s="3">
        <v>11133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38</v>
      </c>
      <c r="B17" s="5">
        <v>0.34</v>
      </c>
      <c r="C17" s="5">
        <v>0.23</v>
      </c>
      <c r="D17" s="5">
        <v>0.08</v>
      </c>
      <c r="E17" s="5">
        <v>0.06</v>
      </c>
    </row>
    <row r="18" spans="1:5" ht="14.25" customHeight="1" thickBot="1" thickTop="1">
      <c r="A18" s="2" t="s">
        <v>39</v>
      </c>
      <c r="B18" s="5">
        <v>6.71</v>
      </c>
      <c r="C18" s="5">
        <v>5.53</v>
      </c>
      <c r="D18" s="5">
        <v>1.61</v>
      </c>
      <c r="E18" s="5">
        <v>1.33</v>
      </c>
    </row>
    <row r="19" spans="1:5" ht="14.25" customHeight="1" thickBot="1" thickTop="1">
      <c r="A19" s="2" t="s">
        <v>24</v>
      </c>
      <c r="B19" s="6">
        <v>0.875</v>
      </c>
      <c r="C19" s="6">
        <v>0.855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87"/>
      <c r="B1" s="89" t="s">
        <v>40</v>
      </c>
      <c r="C1" s="90"/>
      <c r="D1" s="89" t="s">
        <v>41</v>
      </c>
      <c r="E1" s="90"/>
    </row>
    <row r="2" spans="1:5" ht="76.5" customHeight="1" thickBot="1" thickTop="1">
      <c r="A2" s="88"/>
      <c r="B2" s="1">
        <v>2012</v>
      </c>
      <c r="C2" s="1">
        <v>2011</v>
      </c>
      <c r="D2" s="1">
        <v>2012</v>
      </c>
      <c r="E2" s="1">
        <v>2011</v>
      </c>
    </row>
    <row r="3" spans="1:5" ht="14.25" customHeight="1" thickBot="1" thickTop="1">
      <c r="A3" s="2" t="s">
        <v>5</v>
      </c>
      <c r="B3" s="3">
        <v>44608</v>
      </c>
      <c r="C3" s="3">
        <v>41912</v>
      </c>
      <c r="D3" s="3">
        <v>10688</v>
      </c>
      <c r="E3" s="3">
        <v>10123</v>
      </c>
    </row>
    <row r="4" spans="1:5" ht="14.25" customHeight="1" thickBot="1" thickTop="1">
      <c r="A4" s="2" t="s">
        <v>30</v>
      </c>
      <c r="B4" s="3">
        <v>33797</v>
      </c>
      <c r="C4" s="3">
        <v>30630</v>
      </c>
      <c r="D4" s="3">
        <v>8098</v>
      </c>
      <c r="E4" s="3">
        <v>7398</v>
      </c>
    </row>
    <row r="5" spans="1:5" ht="14.25" customHeight="1" thickBot="1" thickTop="1">
      <c r="A5" s="2" t="s">
        <v>7</v>
      </c>
      <c r="B5" s="3">
        <v>10811</v>
      </c>
      <c r="C5" s="3">
        <v>11282</v>
      </c>
      <c r="D5" s="3">
        <v>2590</v>
      </c>
      <c r="E5" s="3">
        <v>2725</v>
      </c>
    </row>
    <row r="6" spans="1:5" ht="14.25" customHeight="1" thickBot="1" thickTop="1">
      <c r="A6" s="2" t="s">
        <v>8</v>
      </c>
      <c r="B6" s="3">
        <v>10775</v>
      </c>
      <c r="C6" s="3">
        <v>11353</v>
      </c>
      <c r="D6" s="3">
        <v>2582</v>
      </c>
      <c r="E6" s="3">
        <v>2742</v>
      </c>
    </row>
    <row r="7" spans="1:5" ht="14.25" customHeight="1" thickBot="1" thickTop="1">
      <c r="A7" s="2" t="s">
        <v>9</v>
      </c>
      <c r="B7" s="3">
        <v>11177</v>
      </c>
      <c r="C7" s="3">
        <v>11877</v>
      </c>
      <c r="D7" s="3">
        <v>2678</v>
      </c>
      <c r="E7" s="3">
        <v>2869</v>
      </c>
    </row>
    <row r="8" spans="1:5" ht="14.25" customHeight="1" thickBot="1" thickTop="1">
      <c r="A8" s="2" t="s">
        <v>10</v>
      </c>
      <c r="B8" s="3">
        <v>9015</v>
      </c>
      <c r="C8" s="3">
        <v>9175</v>
      </c>
      <c r="D8" s="3">
        <v>2160</v>
      </c>
      <c r="E8" s="3">
        <v>2216</v>
      </c>
    </row>
    <row r="9" spans="1:5" ht="14.25" customHeight="1" thickBot="1" thickTop="1">
      <c r="A9" s="2" t="s">
        <v>11</v>
      </c>
      <c r="B9" s="3">
        <v>-96686</v>
      </c>
      <c r="C9" s="3">
        <v>-30292</v>
      </c>
      <c r="D9" s="3">
        <v>-23166</v>
      </c>
      <c r="E9" s="3">
        <v>-7317</v>
      </c>
    </row>
    <row r="10" spans="1:5" ht="14.25" customHeight="1" thickBot="1" thickTop="1">
      <c r="A10" s="2" t="s">
        <v>13</v>
      </c>
      <c r="B10" s="4">
        <v>-480</v>
      </c>
      <c r="C10" s="4">
        <v>-442</v>
      </c>
      <c r="D10" s="3">
        <v>-115</v>
      </c>
      <c r="E10" s="3">
        <v>-107</v>
      </c>
    </row>
    <row r="11" spans="1:5" ht="14.25" customHeight="1" thickBot="1" thickTop="1">
      <c r="A11" s="2" t="s">
        <v>15</v>
      </c>
      <c r="B11" s="3">
        <v>96431</v>
      </c>
      <c r="C11" s="3">
        <v>28636</v>
      </c>
      <c r="D11" s="3">
        <v>23105</v>
      </c>
      <c r="E11" s="3">
        <v>6917</v>
      </c>
    </row>
    <row r="12" spans="1:5" ht="14.25" customHeight="1" thickBot="1" thickTop="1">
      <c r="A12" s="2" t="s">
        <v>17</v>
      </c>
      <c r="B12" s="3">
        <v>-735</v>
      </c>
      <c r="C12" s="3">
        <v>-2098</v>
      </c>
      <c r="D12" s="3">
        <v>-176</v>
      </c>
      <c r="E12" s="3">
        <v>-507</v>
      </c>
    </row>
    <row r="13" spans="1:5" ht="14.25" customHeight="1" thickBot="1" thickTop="1">
      <c r="A13" s="2" t="s">
        <v>18</v>
      </c>
      <c r="B13" s="3">
        <v>398499</v>
      </c>
      <c r="C13" s="3">
        <v>314647</v>
      </c>
      <c r="D13" s="3">
        <v>97476</v>
      </c>
      <c r="E13" s="3">
        <v>71239</v>
      </c>
    </row>
    <row r="14" spans="1:5" ht="14.25" customHeight="1" thickBot="1" thickTop="1">
      <c r="A14" s="2" t="s">
        <v>19</v>
      </c>
      <c r="B14" s="3">
        <v>345099</v>
      </c>
      <c r="C14" s="3">
        <v>270262</v>
      </c>
      <c r="D14" s="3">
        <v>84413</v>
      </c>
      <c r="E14" s="3">
        <v>61189</v>
      </c>
    </row>
    <row r="15" spans="1:5" ht="14.25" customHeight="1" thickBot="1" thickTop="1">
      <c r="A15" s="2" t="s">
        <v>20</v>
      </c>
      <c r="B15" s="3">
        <v>53400</v>
      </c>
      <c r="C15" s="3">
        <v>44385</v>
      </c>
      <c r="D15" s="3">
        <v>13062</v>
      </c>
      <c r="E15" s="3">
        <v>10049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1.08</v>
      </c>
      <c r="C17" s="5">
        <v>1.09</v>
      </c>
      <c r="D17" s="5">
        <v>0.26</v>
      </c>
      <c r="E17" s="5">
        <v>0.26</v>
      </c>
    </row>
    <row r="18" spans="1:5" ht="14.25" customHeight="1" thickBot="1" thickTop="1">
      <c r="A18" s="2" t="s">
        <v>23</v>
      </c>
      <c r="B18" s="5">
        <v>6.37</v>
      </c>
      <c r="C18" s="5">
        <v>5.29</v>
      </c>
      <c r="D18" s="5">
        <v>1.56</v>
      </c>
      <c r="E18" s="5">
        <v>1.2</v>
      </c>
    </row>
    <row r="19" spans="1:5" ht="14.25" customHeight="1" thickBot="1" thickTop="1">
      <c r="A19" s="2" t="s">
        <v>31</v>
      </c>
      <c r="B19" s="6">
        <v>0.866</v>
      </c>
      <c r="C19" s="6">
        <v>0.859</v>
      </c>
      <c r="D19" s="6"/>
      <c r="E19" s="6"/>
    </row>
    <row r="20" ht="15" thickTop="1"/>
  </sheetData>
  <sheetProtection/>
  <mergeCells count="3">
    <mergeCell ref="B1:C1"/>
    <mergeCell ref="D1:E1"/>
    <mergeCell ref="A1:A2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6.8515625" style="0" customWidth="1"/>
  </cols>
  <sheetData>
    <row r="1" ht="14.25">
      <c r="A1" s="7" t="s">
        <v>42</v>
      </c>
    </row>
    <row r="2" ht="14.25">
      <c r="A2" s="7" t="s">
        <v>43</v>
      </c>
    </row>
    <row r="3" spans="1:3" ht="34.5" customHeight="1" thickBot="1">
      <c r="A3" s="8" t="s">
        <v>43</v>
      </c>
      <c r="B3" s="9" t="s">
        <v>44</v>
      </c>
      <c r="C3" s="9" t="s">
        <v>45</v>
      </c>
    </row>
    <row r="4" spans="1:3" ht="18" customHeight="1" thickBot="1">
      <c r="A4" s="10" t="s">
        <v>5</v>
      </c>
      <c r="B4" s="11">
        <v>31757</v>
      </c>
      <c r="C4" s="11">
        <v>7571</v>
      </c>
    </row>
    <row r="5" spans="1:3" ht="18" customHeight="1" thickBot="1">
      <c r="A5" s="10" t="s">
        <v>30</v>
      </c>
      <c r="B5" s="11">
        <v>24845</v>
      </c>
      <c r="C5" s="11">
        <v>5923</v>
      </c>
    </row>
    <row r="6" spans="1:3" ht="18" customHeight="1" thickBot="1">
      <c r="A6" s="10" t="s">
        <v>8</v>
      </c>
      <c r="B6" s="11">
        <v>6872</v>
      </c>
      <c r="C6" s="11">
        <v>1638</v>
      </c>
    </row>
    <row r="7" spans="1:3" ht="18" customHeight="1" thickBot="1">
      <c r="A7" s="10" t="s">
        <v>9</v>
      </c>
      <c r="B7" s="11">
        <v>7159</v>
      </c>
      <c r="C7" s="11">
        <v>1707</v>
      </c>
    </row>
    <row r="8" spans="1:3" ht="18" customHeight="1" thickBot="1">
      <c r="A8" s="10" t="s">
        <v>10</v>
      </c>
      <c r="B8" s="11">
        <v>5770</v>
      </c>
      <c r="C8" s="11">
        <v>1376</v>
      </c>
    </row>
    <row r="9" spans="1:3" ht="18" customHeight="1" thickBot="1">
      <c r="A9" s="10" t="s">
        <v>11</v>
      </c>
      <c r="B9" s="12" t="s">
        <v>46</v>
      </c>
      <c r="C9" s="12" t="s">
        <v>47</v>
      </c>
    </row>
    <row r="10" spans="1:3" ht="18" customHeight="1" thickBot="1">
      <c r="A10" s="10" t="s">
        <v>13</v>
      </c>
      <c r="B10" s="12">
        <v>-457</v>
      </c>
      <c r="C10" s="12">
        <v>-109</v>
      </c>
    </row>
    <row r="11" spans="1:3" ht="18" customHeight="1" thickBot="1">
      <c r="A11" s="10" t="s">
        <v>15</v>
      </c>
      <c r="B11" s="11">
        <v>46679</v>
      </c>
      <c r="C11" s="11">
        <v>11128</v>
      </c>
    </row>
    <row r="12" spans="1:3" ht="18" customHeight="1" thickBot="1">
      <c r="A12" s="10" t="s">
        <v>17</v>
      </c>
      <c r="B12" s="12" t="s">
        <v>48</v>
      </c>
      <c r="C12" s="12">
        <v>-546</v>
      </c>
    </row>
    <row r="13" spans="1:3" ht="18" customHeight="1" thickBot="1">
      <c r="A13" s="10" t="s">
        <v>18</v>
      </c>
      <c r="B13" s="11">
        <v>361399</v>
      </c>
      <c r="C13" s="11">
        <v>87850</v>
      </c>
    </row>
    <row r="14" spans="1:3" ht="15" thickBot="1">
      <c r="A14" s="10" t="s">
        <v>49</v>
      </c>
      <c r="B14" s="11">
        <v>311244</v>
      </c>
      <c r="C14" s="11">
        <v>75659</v>
      </c>
    </row>
    <row r="15" spans="1:3" ht="15" thickBot="1">
      <c r="A15" s="10" t="s">
        <v>50</v>
      </c>
      <c r="B15" s="11">
        <v>105405</v>
      </c>
      <c r="C15" s="11">
        <v>25622</v>
      </c>
    </row>
    <row r="16" spans="1:3" ht="15" thickBot="1">
      <c r="A16" s="10" t="s">
        <v>51</v>
      </c>
      <c r="B16" s="11">
        <v>205839</v>
      </c>
      <c r="C16" s="11">
        <v>50036</v>
      </c>
    </row>
    <row r="17" spans="1:3" ht="15" thickBot="1">
      <c r="A17" s="10" t="s">
        <v>20</v>
      </c>
      <c r="B17" s="11">
        <v>50155</v>
      </c>
      <c r="C17" s="11">
        <v>12192</v>
      </c>
    </row>
    <row r="18" spans="1:3" ht="15" thickBot="1">
      <c r="A18" s="10" t="s">
        <v>52</v>
      </c>
      <c r="B18" s="12">
        <v>838</v>
      </c>
      <c r="C18" s="12">
        <v>204</v>
      </c>
    </row>
    <row r="19" spans="1:3" ht="15" thickBot="1">
      <c r="A19" s="10" t="s">
        <v>21</v>
      </c>
      <c r="B19" s="11">
        <v>8384440</v>
      </c>
      <c r="C19" s="11">
        <v>8384440</v>
      </c>
    </row>
    <row r="20" spans="1:3" ht="15" thickBot="1">
      <c r="A20" s="10" t="s">
        <v>22</v>
      </c>
      <c r="B20" s="12">
        <v>0.69</v>
      </c>
      <c r="C20" s="12">
        <v>0.16</v>
      </c>
    </row>
    <row r="21" spans="1:3" ht="15" thickBot="1">
      <c r="A21" s="10" t="s">
        <v>23</v>
      </c>
      <c r="B21" s="12">
        <v>5.98</v>
      </c>
      <c r="C21" s="12">
        <v>1.45</v>
      </c>
    </row>
    <row r="22" ht="14.25">
      <c r="D22" s="13" t="s">
        <v>53</v>
      </c>
    </row>
    <row r="23" ht="14.25">
      <c r="A23" s="14"/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0.00390625" style="36" customWidth="1"/>
    <col min="2" max="5" width="13.140625" style="0" customWidth="1"/>
  </cols>
  <sheetData>
    <row r="1" spans="1:5" ht="15" thickBot="1">
      <c r="A1" s="92" t="s">
        <v>0</v>
      </c>
      <c r="B1" s="94" t="s">
        <v>108</v>
      </c>
      <c r="C1" s="95"/>
      <c r="D1" s="94" t="s">
        <v>25</v>
      </c>
      <c r="E1" s="96"/>
    </row>
    <row r="2" spans="1:5" s="36" customFormat="1" ht="37.5" thickBot="1">
      <c r="A2" s="93"/>
      <c r="B2" s="34" t="s">
        <v>119</v>
      </c>
      <c r="C2" s="35" t="s">
        <v>120</v>
      </c>
      <c r="D2" s="35" t="s">
        <v>119</v>
      </c>
      <c r="E2" s="35" t="s">
        <v>120</v>
      </c>
    </row>
    <row r="3" spans="1:5" ht="25.5" thickBot="1">
      <c r="A3" s="38" t="s">
        <v>5</v>
      </c>
      <c r="B3" s="40">
        <v>20706</v>
      </c>
      <c r="C3" s="40">
        <v>20447</v>
      </c>
      <c r="D3" s="40">
        <v>4901</v>
      </c>
      <c r="E3" s="40">
        <v>5154</v>
      </c>
    </row>
    <row r="4" spans="1:5" ht="15" thickBot="1">
      <c r="A4" s="38" t="s">
        <v>30</v>
      </c>
      <c r="B4" s="40">
        <v>16515</v>
      </c>
      <c r="C4" s="40">
        <v>14675</v>
      </c>
      <c r="D4" s="40">
        <v>3909</v>
      </c>
      <c r="E4" s="40">
        <v>3699</v>
      </c>
    </row>
    <row r="5" spans="1:5" ht="15" thickBot="1">
      <c r="A5" s="38" t="s">
        <v>8</v>
      </c>
      <c r="B5" s="40">
        <v>4158</v>
      </c>
      <c r="C5" s="40">
        <v>5947</v>
      </c>
      <c r="D5" s="41">
        <v>984</v>
      </c>
      <c r="E5" s="40">
        <v>1499</v>
      </c>
    </row>
    <row r="6" spans="1:5" ht="15" thickBot="1">
      <c r="A6" s="38" t="s">
        <v>9</v>
      </c>
      <c r="B6" s="40">
        <v>4347</v>
      </c>
      <c r="C6" s="40">
        <v>5956</v>
      </c>
      <c r="D6" s="40">
        <v>1029</v>
      </c>
      <c r="E6" s="40">
        <v>1501</v>
      </c>
    </row>
    <row r="7" spans="1:5" ht="15" thickBot="1">
      <c r="A7" s="38" t="s">
        <v>10</v>
      </c>
      <c r="B7" s="40">
        <v>3507</v>
      </c>
      <c r="C7" s="40">
        <v>4390</v>
      </c>
      <c r="D7" s="41">
        <v>830</v>
      </c>
      <c r="E7" s="40">
        <v>1107</v>
      </c>
    </row>
    <row r="8" spans="1:5" ht="14.25">
      <c r="A8" s="39" t="s">
        <v>121</v>
      </c>
      <c r="B8" s="97">
        <v>17563</v>
      </c>
      <c r="C8" s="97">
        <v>6721</v>
      </c>
      <c r="D8" s="97">
        <v>4157</v>
      </c>
      <c r="E8" s="97">
        <v>1694</v>
      </c>
    </row>
    <row r="9" spans="1:5" ht="15" thickBot="1">
      <c r="A9" s="38" t="s">
        <v>122</v>
      </c>
      <c r="B9" s="98"/>
      <c r="C9" s="98"/>
      <c r="D9" s="98"/>
      <c r="E9" s="98"/>
    </row>
    <row r="10" spans="1:5" ht="14.25">
      <c r="A10" s="39" t="s">
        <v>121</v>
      </c>
      <c r="B10" s="99">
        <v>-261</v>
      </c>
      <c r="C10" s="99">
        <v>-208</v>
      </c>
      <c r="D10" s="99">
        <v>-62</v>
      </c>
      <c r="E10" s="99">
        <v>-52</v>
      </c>
    </row>
    <row r="11" spans="1:5" ht="15" thickBot="1">
      <c r="A11" s="38" t="s">
        <v>123</v>
      </c>
      <c r="B11" s="100"/>
      <c r="C11" s="100"/>
      <c r="D11" s="100"/>
      <c r="E11" s="100"/>
    </row>
    <row r="12" spans="1:5" ht="14.25">
      <c r="A12" s="39" t="s">
        <v>121</v>
      </c>
      <c r="B12" s="97">
        <v>9463</v>
      </c>
      <c r="C12" s="97">
        <v>-4978</v>
      </c>
      <c r="D12" s="97">
        <v>2240</v>
      </c>
      <c r="E12" s="97">
        <v>-1255</v>
      </c>
    </row>
    <row r="13" spans="1:5" ht="15" thickBot="1">
      <c r="A13" s="38" t="s">
        <v>124</v>
      </c>
      <c r="B13" s="98"/>
      <c r="C13" s="98"/>
      <c r="D13" s="98"/>
      <c r="E13" s="98"/>
    </row>
    <row r="14" spans="1:5" ht="15" thickBot="1">
      <c r="A14" s="38" t="s">
        <v>17</v>
      </c>
      <c r="B14" s="40">
        <v>26765</v>
      </c>
      <c r="C14" s="40">
        <v>1535</v>
      </c>
      <c r="D14" s="40">
        <v>6336</v>
      </c>
      <c r="E14" s="41">
        <v>387</v>
      </c>
    </row>
    <row r="15" spans="1:5" ht="15" thickBot="1">
      <c r="A15" s="38" t="s">
        <v>18</v>
      </c>
      <c r="B15" s="40">
        <v>328531</v>
      </c>
      <c r="C15" s="40">
        <v>333851</v>
      </c>
      <c r="D15" s="40">
        <v>77096</v>
      </c>
      <c r="E15" s="40">
        <v>83743</v>
      </c>
    </row>
    <row r="16" spans="1:5" ht="15" thickBot="1">
      <c r="A16" s="38" t="s">
        <v>49</v>
      </c>
      <c r="B16" s="40">
        <v>280639</v>
      </c>
      <c r="C16" s="40">
        <v>292881</v>
      </c>
      <c r="D16" s="40">
        <v>65858</v>
      </c>
      <c r="E16" s="40">
        <v>73466</v>
      </c>
    </row>
    <row r="17" spans="1:5" ht="15" thickBot="1">
      <c r="A17" s="38" t="s">
        <v>50</v>
      </c>
      <c r="B17" s="40">
        <v>83657</v>
      </c>
      <c r="C17" s="40">
        <v>120375</v>
      </c>
      <c r="D17" s="40">
        <v>19632</v>
      </c>
      <c r="E17" s="40">
        <v>30195</v>
      </c>
    </row>
    <row r="18" spans="1:5" ht="15" thickBot="1">
      <c r="A18" s="38" t="s">
        <v>51</v>
      </c>
      <c r="B18" s="40">
        <v>196982</v>
      </c>
      <c r="C18" s="40">
        <v>172506</v>
      </c>
      <c r="D18" s="40">
        <v>46226</v>
      </c>
      <c r="E18" s="40">
        <v>43271</v>
      </c>
    </row>
    <row r="19" spans="1:5" ht="15" thickBot="1">
      <c r="A19" s="38" t="s">
        <v>20</v>
      </c>
      <c r="B19" s="40">
        <v>47892</v>
      </c>
      <c r="C19" s="40">
        <v>40970</v>
      </c>
      <c r="D19" s="40">
        <v>11239</v>
      </c>
      <c r="E19" s="40">
        <v>10277</v>
      </c>
    </row>
    <row r="20" spans="1:5" ht="15" thickBot="1">
      <c r="A20" s="38" t="s">
        <v>52</v>
      </c>
      <c r="B20" s="41">
        <v>838</v>
      </c>
      <c r="C20" s="41">
        <v>838</v>
      </c>
      <c r="D20" s="41">
        <v>197</v>
      </c>
      <c r="E20" s="41">
        <v>210</v>
      </c>
    </row>
    <row r="21" spans="1:5" ht="15" thickBot="1">
      <c r="A21" s="38" t="s">
        <v>21</v>
      </c>
      <c r="B21" s="40">
        <v>8384440</v>
      </c>
      <c r="C21" s="40">
        <v>8384440</v>
      </c>
      <c r="D21" s="40">
        <v>8384440</v>
      </c>
      <c r="E21" s="40">
        <v>8384440</v>
      </c>
    </row>
    <row r="22" spans="1:5" ht="15" thickBot="1">
      <c r="A22" s="38" t="s">
        <v>22</v>
      </c>
      <c r="B22" s="41">
        <v>0.42</v>
      </c>
      <c r="C22" s="41">
        <v>0.52</v>
      </c>
      <c r="D22" s="41">
        <v>0.1</v>
      </c>
      <c r="E22" s="41">
        <v>0.13</v>
      </c>
    </row>
    <row r="23" spans="1:5" ht="15" thickBot="1">
      <c r="A23" s="38" t="s">
        <v>23</v>
      </c>
      <c r="B23" s="41">
        <v>5.71</v>
      </c>
      <c r="C23" s="41">
        <v>4.89</v>
      </c>
      <c r="D23" s="41">
        <v>1.34</v>
      </c>
      <c r="E23" s="41">
        <v>1.23</v>
      </c>
    </row>
    <row r="24" spans="1:5" ht="15" thickBot="1">
      <c r="A24" s="38" t="s">
        <v>24</v>
      </c>
      <c r="B24" s="42">
        <v>0.854</v>
      </c>
      <c r="C24" s="42">
        <v>0.877</v>
      </c>
      <c r="D24" s="43"/>
      <c r="E24" s="43"/>
    </row>
  </sheetData>
  <sheetProtection/>
  <mergeCells count="15">
    <mergeCell ref="B10:B11"/>
    <mergeCell ref="C10:C11"/>
    <mergeCell ref="D10:D11"/>
    <mergeCell ref="E10:E11"/>
    <mergeCell ref="B12:B13"/>
    <mergeCell ref="C12:C13"/>
    <mergeCell ref="D12:D13"/>
    <mergeCell ref="E12:E13"/>
    <mergeCell ref="A1:A2"/>
    <mergeCell ref="B1:C1"/>
    <mergeCell ref="D1:E1"/>
    <mergeCell ref="B8:B9"/>
    <mergeCell ref="C8:C9"/>
    <mergeCell ref="D8:D9"/>
    <mergeCell ref="E8:E9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140625" style="37" customWidth="1"/>
    <col min="2" max="5" width="14.28125" style="37" customWidth="1"/>
    <col min="6" max="16384" width="9.140625" style="37" customWidth="1"/>
  </cols>
  <sheetData>
    <row r="1" spans="1:5" ht="15.75" customHeight="1" thickBot="1">
      <c r="A1" s="101" t="s">
        <v>0</v>
      </c>
      <c r="B1" s="94" t="s">
        <v>104</v>
      </c>
      <c r="C1" s="95"/>
      <c r="D1" s="94" t="s">
        <v>25</v>
      </c>
      <c r="E1" s="96"/>
    </row>
    <row r="2" spans="1:5" ht="76.5" customHeight="1" thickBot="1">
      <c r="A2" s="102"/>
      <c r="B2" s="24" t="s">
        <v>117</v>
      </c>
      <c r="C2" s="25" t="s">
        <v>118</v>
      </c>
      <c r="D2" s="25" t="s">
        <v>117</v>
      </c>
      <c r="E2" s="25" t="s">
        <v>118</v>
      </c>
    </row>
    <row r="3" spans="1:5" ht="26.25" thickBot="1">
      <c r="A3" s="26" t="s">
        <v>5</v>
      </c>
      <c r="B3" s="27">
        <v>10345</v>
      </c>
      <c r="C3" s="27">
        <v>10158</v>
      </c>
      <c r="D3" s="27">
        <v>2478</v>
      </c>
      <c r="E3" s="27">
        <v>2556</v>
      </c>
    </row>
    <row r="4" spans="1:5" ht="15" thickBot="1">
      <c r="A4" s="26" t="s">
        <v>30</v>
      </c>
      <c r="B4" s="27">
        <v>8006</v>
      </c>
      <c r="C4" s="27">
        <v>7114</v>
      </c>
      <c r="D4" s="27">
        <v>1918</v>
      </c>
      <c r="E4" s="27">
        <v>1790</v>
      </c>
    </row>
    <row r="5" spans="1:5" ht="15" thickBot="1">
      <c r="A5" s="26" t="s">
        <v>8</v>
      </c>
      <c r="B5" s="27">
        <v>2336</v>
      </c>
      <c r="C5" s="27">
        <v>3086</v>
      </c>
      <c r="D5" s="28">
        <v>560</v>
      </c>
      <c r="E5" s="28">
        <v>777</v>
      </c>
    </row>
    <row r="6" spans="1:5" ht="15" thickBot="1">
      <c r="A6" s="26" t="s">
        <v>9</v>
      </c>
      <c r="B6" s="27">
        <v>2417</v>
      </c>
      <c r="C6" s="27">
        <v>3161</v>
      </c>
      <c r="D6" s="28">
        <v>579</v>
      </c>
      <c r="E6" s="28">
        <v>795</v>
      </c>
    </row>
    <row r="7" spans="1:5" ht="15" thickBot="1">
      <c r="A7" s="26" t="s">
        <v>10</v>
      </c>
      <c r="B7" s="27">
        <v>1948</v>
      </c>
      <c r="C7" s="27">
        <v>2331</v>
      </c>
      <c r="D7" s="28">
        <v>467</v>
      </c>
      <c r="E7" s="28">
        <v>586</v>
      </c>
    </row>
    <row r="8" spans="1:5" ht="15" thickBot="1">
      <c r="A8" s="26" t="s">
        <v>11</v>
      </c>
      <c r="B8" s="27">
        <v>1115</v>
      </c>
      <c r="C8" s="27">
        <v>12355</v>
      </c>
      <c r="D8" s="28">
        <v>267</v>
      </c>
      <c r="E8" s="27">
        <v>3109</v>
      </c>
    </row>
    <row r="9" spans="1:5" ht="15" thickBot="1">
      <c r="A9" s="26" t="s">
        <v>13</v>
      </c>
      <c r="B9" s="28">
        <v>-157</v>
      </c>
      <c r="C9" s="28">
        <v>-217</v>
      </c>
      <c r="D9" s="28">
        <v>-38</v>
      </c>
      <c r="E9" s="28">
        <v>-55</v>
      </c>
    </row>
    <row r="10" spans="1:5" ht="15" thickBot="1">
      <c r="A10" s="26" t="s">
        <v>15</v>
      </c>
      <c r="B10" s="27">
        <v>2650</v>
      </c>
      <c r="C10" s="27">
        <v>-12090</v>
      </c>
      <c r="D10" s="28">
        <v>635</v>
      </c>
      <c r="E10" s="27">
        <v>-3042</v>
      </c>
    </row>
    <row r="11" spans="1:5" ht="15" thickBot="1">
      <c r="A11" s="26" t="s">
        <v>17</v>
      </c>
      <c r="B11" s="27">
        <v>3608</v>
      </c>
      <c r="C11" s="28">
        <v>48</v>
      </c>
      <c r="D11" s="28">
        <v>864</v>
      </c>
      <c r="E11" s="28">
        <v>12</v>
      </c>
    </row>
    <row r="12" spans="1:5" ht="15" thickBot="1">
      <c r="A12" s="26" t="s">
        <v>18</v>
      </c>
      <c r="B12" s="27">
        <v>320075</v>
      </c>
      <c r="C12" s="27">
        <v>305747</v>
      </c>
      <c r="D12" s="27">
        <v>76912</v>
      </c>
      <c r="E12" s="27">
        <v>76210</v>
      </c>
    </row>
    <row r="13" spans="1:5" ht="15" thickBot="1">
      <c r="A13" s="26" t="s">
        <v>49</v>
      </c>
      <c r="B13" s="27">
        <v>273742</v>
      </c>
      <c r="C13" s="27">
        <v>268276</v>
      </c>
      <c r="D13" s="27">
        <v>65778</v>
      </c>
      <c r="E13" s="27">
        <v>66870</v>
      </c>
    </row>
    <row r="14" spans="1:5" ht="15" thickBot="1">
      <c r="A14" s="26" t="s">
        <v>50</v>
      </c>
      <c r="B14" s="27">
        <v>140699</v>
      </c>
      <c r="C14" s="27">
        <v>115454</v>
      </c>
      <c r="D14" s="27">
        <v>33809</v>
      </c>
      <c r="E14" s="27">
        <v>28778</v>
      </c>
    </row>
    <row r="15" spans="1:5" ht="15" thickBot="1">
      <c r="A15" s="26" t="s">
        <v>51</v>
      </c>
      <c r="B15" s="27">
        <v>133043</v>
      </c>
      <c r="C15" s="27">
        <v>152822</v>
      </c>
      <c r="D15" s="27">
        <v>31969</v>
      </c>
      <c r="E15" s="27">
        <v>38092</v>
      </c>
    </row>
    <row r="16" spans="1:5" ht="15" thickBot="1">
      <c r="A16" s="26" t="s">
        <v>20</v>
      </c>
      <c r="B16" s="27">
        <v>46333</v>
      </c>
      <c r="C16" s="27">
        <v>37471</v>
      </c>
      <c r="D16" s="27">
        <v>11133</v>
      </c>
      <c r="E16" s="27">
        <v>9340</v>
      </c>
    </row>
    <row r="17" spans="1:5" ht="15" thickBot="1">
      <c r="A17" s="26" t="s">
        <v>52</v>
      </c>
      <c r="B17" s="28">
        <v>838</v>
      </c>
      <c r="C17" s="28">
        <v>827</v>
      </c>
      <c r="D17" s="28">
        <v>201</v>
      </c>
      <c r="E17" s="28">
        <v>206</v>
      </c>
    </row>
    <row r="18" spans="1:5" ht="15" thickBot="1">
      <c r="A18" s="26" t="s">
        <v>21</v>
      </c>
      <c r="B18" s="27">
        <v>8384400</v>
      </c>
      <c r="C18" s="27">
        <v>8270200</v>
      </c>
      <c r="D18" s="27">
        <v>8384400</v>
      </c>
      <c r="E18" s="27">
        <v>8270200</v>
      </c>
    </row>
    <row r="19" spans="1:5" ht="15" thickBot="1">
      <c r="A19" s="26" t="s">
        <v>22</v>
      </c>
      <c r="B19" s="28">
        <v>0.23</v>
      </c>
      <c r="C19" s="28">
        <v>0.28</v>
      </c>
      <c r="D19" s="30">
        <v>0.06</v>
      </c>
      <c r="E19" s="30">
        <v>0.07</v>
      </c>
    </row>
    <row r="20" spans="1:5" ht="15" thickBot="1">
      <c r="A20" s="26" t="s">
        <v>23</v>
      </c>
      <c r="B20" s="28">
        <v>5.53</v>
      </c>
      <c r="C20" s="28">
        <v>4.53</v>
      </c>
      <c r="D20" s="30">
        <v>1.33</v>
      </c>
      <c r="E20" s="30">
        <v>1.13</v>
      </c>
    </row>
    <row r="21" spans="1:5" ht="15" thickBot="1">
      <c r="A21" s="26" t="s">
        <v>24</v>
      </c>
      <c r="B21" s="33">
        <v>0.855</v>
      </c>
      <c r="C21" s="33">
        <v>0.873</v>
      </c>
      <c r="D21" s="30"/>
      <c r="E21" s="30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0.7109375" style="37" customWidth="1"/>
    <col min="2" max="3" width="16.7109375" style="37" customWidth="1"/>
    <col min="4" max="16384" width="9.140625" style="37" customWidth="1"/>
  </cols>
  <sheetData>
    <row r="1" spans="1:4" ht="14.25">
      <c r="A1" s="103" t="s">
        <v>0</v>
      </c>
      <c r="B1" s="105" t="s">
        <v>1</v>
      </c>
      <c r="C1" s="106"/>
      <c r="D1" s="16"/>
    </row>
    <row r="2" spans="1:4" ht="15" thickBot="1">
      <c r="A2" s="104"/>
      <c r="B2" s="107"/>
      <c r="C2" s="108"/>
      <c r="D2" s="16"/>
    </row>
    <row r="3" spans="1:4" ht="39" thickBot="1">
      <c r="A3" s="31"/>
      <c r="B3" s="32" t="s">
        <v>116</v>
      </c>
      <c r="C3" s="32" t="s">
        <v>76</v>
      </c>
      <c r="D3" s="16"/>
    </row>
    <row r="4" spans="1:4" ht="26.25" thickBot="1">
      <c r="A4" s="26" t="s">
        <v>5</v>
      </c>
      <c r="B4" s="27">
        <v>41745</v>
      </c>
      <c r="C4" s="27">
        <v>21088</v>
      </c>
      <c r="D4" s="16"/>
    </row>
    <row r="5" spans="1:4" ht="15" thickBot="1">
      <c r="A5" s="26" t="s">
        <v>30</v>
      </c>
      <c r="B5" s="27">
        <v>30630</v>
      </c>
      <c r="C5" s="27">
        <v>12123</v>
      </c>
      <c r="D5" s="16"/>
    </row>
    <row r="6" spans="1:4" ht="15" thickBot="1">
      <c r="A6" s="26" t="s">
        <v>7</v>
      </c>
      <c r="B6" s="27">
        <v>11115</v>
      </c>
      <c r="C6" s="27">
        <v>8965</v>
      </c>
      <c r="D6" s="16"/>
    </row>
    <row r="7" spans="1:4" ht="15" thickBot="1">
      <c r="A7" s="26" t="s">
        <v>8</v>
      </c>
      <c r="B7" s="27">
        <v>11186</v>
      </c>
      <c r="C7" s="27">
        <v>9027</v>
      </c>
      <c r="D7" s="16"/>
    </row>
    <row r="8" spans="1:4" ht="15" thickBot="1">
      <c r="A8" s="26" t="s">
        <v>9</v>
      </c>
      <c r="B8" s="27">
        <v>11710</v>
      </c>
      <c r="C8" s="27">
        <v>9022</v>
      </c>
      <c r="D8" s="16"/>
    </row>
    <row r="9" spans="1:4" ht="15" thickBot="1">
      <c r="A9" s="26" t="s">
        <v>10</v>
      </c>
      <c r="B9" s="27">
        <v>9008</v>
      </c>
      <c r="C9" s="27">
        <v>7035</v>
      </c>
      <c r="D9" s="16"/>
    </row>
    <row r="10" spans="1:4" ht="15" thickBot="1">
      <c r="A10" s="26" t="s">
        <v>11</v>
      </c>
      <c r="B10" s="27">
        <v>-29672</v>
      </c>
      <c r="C10" s="27">
        <v>-45253</v>
      </c>
      <c r="D10" s="16"/>
    </row>
    <row r="11" spans="1:4" ht="15" thickBot="1">
      <c r="A11" s="26" t="s">
        <v>13</v>
      </c>
      <c r="B11" s="28">
        <v>-442</v>
      </c>
      <c r="C11" s="28">
        <v>374</v>
      </c>
      <c r="D11" s="16"/>
    </row>
    <row r="12" spans="1:4" ht="15" thickBot="1">
      <c r="A12" s="26" t="s">
        <v>15</v>
      </c>
      <c r="B12" s="27">
        <v>28016</v>
      </c>
      <c r="C12" s="27">
        <v>45320</v>
      </c>
      <c r="D12" s="16"/>
    </row>
    <row r="13" spans="1:4" ht="15" thickBot="1">
      <c r="A13" s="26" t="s">
        <v>17</v>
      </c>
      <c r="B13" s="27">
        <v>-2098</v>
      </c>
      <c r="C13" s="28">
        <v>441</v>
      </c>
      <c r="D13" s="16"/>
    </row>
    <row r="14" spans="1:4" ht="15" thickBot="1">
      <c r="A14" s="26" t="s">
        <v>18</v>
      </c>
      <c r="B14" s="27">
        <v>315850</v>
      </c>
      <c r="C14" s="27">
        <v>292329</v>
      </c>
      <c r="D14" s="16"/>
    </row>
    <row r="15" spans="1:4" ht="15" thickBot="1">
      <c r="A15" s="26" t="s">
        <v>19</v>
      </c>
      <c r="B15" s="27">
        <v>270262</v>
      </c>
      <c r="C15" s="27">
        <v>255760</v>
      </c>
      <c r="D15" s="16"/>
    </row>
    <row r="16" spans="1:4" ht="15" thickBot="1">
      <c r="A16" s="26" t="s">
        <v>20</v>
      </c>
      <c r="B16" s="27">
        <v>45588</v>
      </c>
      <c r="C16" s="27">
        <v>36569</v>
      </c>
      <c r="D16" s="16"/>
    </row>
    <row r="17" spans="1:4" ht="15" thickBot="1">
      <c r="A17" s="26" t="s">
        <v>21</v>
      </c>
      <c r="B17" s="27">
        <v>8384440</v>
      </c>
      <c r="C17" s="27">
        <v>8270200</v>
      </c>
      <c r="D17" s="16"/>
    </row>
    <row r="18" spans="1:4" ht="15" thickBot="1">
      <c r="A18" s="26" t="s">
        <v>80</v>
      </c>
      <c r="B18" s="28">
        <v>1.07</v>
      </c>
      <c r="C18" s="28">
        <v>0.85</v>
      </c>
      <c r="D18" s="16"/>
    </row>
    <row r="19" spans="1:4" ht="15" thickBot="1">
      <c r="A19" s="26" t="s">
        <v>83</v>
      </c>
      <c r="B19" s="28">
        <v>5.44</v>
      </c>
      <c r="C19" s="28">
        <v>4.42</v>
      </c>
      <c r="D19" s="16"/>
    </row>
    <row r="20" spans="1:4" ht="15" thickBot="1">
      <c r="A20" s="26" t="s">
        <v>24</v>
      </c>
      <c r="B20" s="33">
        <v>0.856</v>
      </c>
      <c r="C20" s="33">
        <v>0.875</v>
      </c>
      <c r="D20" s="16"/>
    </row>
  </sheetData>
  <sheetProtection/>
  <mergeCells count="2">
    <mergeCell ref="A1:A2"/>
    <mergeCell ref="B1:C2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61.00390625" style="37" customWidth="1"/>
    <col min="2" max="5" width="15.00390625" style="37" customWidth="1"/>
    <col min="6" max="16384" width="9.140625" style="37" customWidth="1"/>
  </cols>
  <sheetData>
    <row r="1" spans="1:5" ht="15.75" customHeight="1" thickBot="1">
      <c r="A1" s="92" t="s">
        <v>0</v>
      </c>
      <c r="B1" s="94" t="s">
        <v>108</v>
      </c>
      <c r="C1" s="95"/>
      <c r="D1" s="94" t="s">
        <v>25</v>
      </c>
      <c r="E1" s="95"/>
    </row>
    <row r="2" spans="1:5" ht="76.5" customHeight="1" thickBot="1">
      <c r="A2" s="93"/>
      <c r="B2" s="24" t="s">
        <v>109</v>
      </c>
      <c r="C2" s="25" t="s">
        <v>110</v>
      </c>
      <c r="D2" s="25" t="s">
        <v>109</v>
      </c>
      <c r="E2" s="25" t="s">
        <v>110</v>
      </c>
    </row>
    <row r="3" spans="1:5" ht="14.25" customHeight="1" thickBot="1">
      <c r="A3" s="26" t="s">
        <v>90</v>
      </c>
      <c r="B3" s="27">
        <v>31390</v>
      </c>
      <c r="C3" s="27">
        <v>12320</v>
      </c>
      <c r="D3" s="27">
        <v>7767</v>
      </c>
      <c r="E3" s="27">
        <v>3078</v>
      </c>
    </row>
    <row r="4" spans="1:5" ht="14.25" customHeight="1" thickBot="1">
      <c r="A4" s="26" t="s">
        <v>91</v>
      </c>
      <c r="B4" s="27">
        <v>9055</v>
      </c>
      <c r="C4" s="27">
        <v>5987</v>
      </c>
      <c r="D4" s="27">
        <v>2241</v>
      </c>
      <c r="E4" s="27">
        <v>1496</v>
      </c>
    </row>
    <row r="5" spans="1:5" ht="14.25" customHeight="1" thickBot="1">
      <c r="A5" s="26" t="s">
        <v>92</v>
      </c>
      <c r="B5" s="27">
        <v>9156</v>
      </c>
      <c r="C5" s="27">
        <v>5763</v>
      </c>
      <c r="D5" s="27">
        <v>2266</v>
      </c>
      <c r="E5" s="27">
        <v>1440</v>
      </c>
    </row>
    <row r="6" spans="1:5" ht="14.25" customHeight="1" thickBot="1">
      <c r="A6" s="26" t="s">
        <v>93</v>
      </c>
      <c r="B6" s="27">
        <v>6976</v>
      </c>
      <c r="C6" s="27">
        <v>4624</v>
      </c>
      <c r="D6" s="27">
        <v>1726</v>
      </c>
      <c r="E6" s="27">
        <v>1155</v>
      </c>
    </row>
    <row r="7" spans="1:5" ht="14.25" customHeight="1" thickBot="1">
      <c r="A7" s="26" t="s">
        <v>11</v>
      </c>
      <c r="B7" s="27">
        <v>-9180</v>
      </c>
      <c r="C7" s="27">
        <v>-35042</v>
      </c>
      <c r="D7" s="27">
        <v>-2272</v>
      </c>
      <c r="E7" s="27">
        <v>-8755</v>
      </c>
    </row>
    <row r="8" spans="1:5" ht="14.25" customHeight="1" thickBot="1">
      <c r="A8" s="26" t="s">
        <v>13</v>
      </c>
      <c r="B8" s="28">
        <v>-451</v>
      </c>
      <c r="C8" s="28">
        <v>400</v>
      </c>
      <c r="D8" s="28">
        <v>-112</v>
      </c>
      <c r="E8" s="28">
        <v>100</v>
      </c>
    </row>
    <row r="9" spans="1:5" ht="14.25" customHeight="1" thickBot="1">
      <c r="A9" s="26" t="s">
        <v>15</v>
      </c>
      <c r="B9" s="27">
        <v>9727</v>
      </c>
      <c r="C9" s="27">
        <v>46456</v>
      </c>
      <c r="D9" s="27">
        <v>2407</v>
      </c>
      <c r="E9" s="27">
        <v>11606</v>
      </c>
    </row>
    <row r="10" spans="1:5" ht="14.25" customHeight="1" thickBot="1">
      <c r="A10" s="26" t="s">
        <v>17</v>
      </c>
      <c r="B10" s="28">
        <v>96</v>
      </c>
      <c r="C10" s="27">
        <v>11814</v>
      </c>
      <c r="D10" s="28">
        <v>24</v>
      </c>
      <c r="E10" s="27">
        <v>2952</v>
      </c>
    </row>
    <row r="11" spans="1:5" ht="14.25" customHeight="1" thickBot="1">
      <c r="A11" s="26" t="s">
        <v>18</v>
      </c>
      <c r="B11" s="27">
        <v>308534</v>
      </c>
      <c r="C11" s="27">
        <v>177227</v>
      </c>
      <c r="D11" s="27">
        <v>69943</v>
      </c>
      <c r="E11" s="27">
        <v>44451</v>
      </c>
    </row>
    <row r="12" spans="1:5" ht="14.25" customHeight="1" thickBot="1">
      <c r="A12" s="26" t="s">
        <v>50</v>
      </c>
      <c r="B12" s="27">
        <v>117414</v>
      </c>
      <c r="C12" s="27">
        <v>68540</v>
      </c>
      <c r="D12" s="27">
        <v>26617</v>
      </c>
      <c r="E12" s="27">
        <v>17191</v>
      </c>
    </row>
    <row r="13" spans="1:5" ht="14.25" customHeight="1" thickBot="1">
      <c r="A13" s="26" t="s">
        <v>51</v>
      </c>
      <c r="B13" s="27">
        <v>147564</v>
      </c>
      <c r="C13" s="27">
        <v>74683</v>
      </c>
      <c r="D13" s="27">
        <v>33452</v>
      </c>
      <c r="E13" s="27">
        <v>18732</v>
      </c>
    </row>
    <row r="14" spans="1:5" ht="14.25" customHeight="1" thickBot="1">
      <c r="A14" s="26" t="s">
        <v>20</v>
      </c>
      <c r="B14" s="27">
        <v>43556</v>
      </c>
      <c r="C14" s="27">
        <v>33738</v>
      </c>
      <c r="D14" s="27">
        <v>9874</v>
      </c>
      <c r="E14" s="27">
        <v>8462</v>
      </c>
    </row>
    <row r="15" spans="1:5" ht="14.25" customHeight="1" thickBot="1">
      <c r="A15" s="26" t="s">
        <v>52</v>
      </c>
      <c r="B15" s="28">
        <v>838</v>
      </c>
      <c r="C15" s="28">
        <v>827</v>
      </c>
      <c r="D15" s="28">
        <v>190</v>
      </c>
      <c r="E15" s="28">
        <v>207</v>
      </c>
    </row>
    <row r="16" spans="1:5" ht="14.25" customHeight="1" thickBot="1">
      <c r="A16" s="26" t="s">
        <v>21</v>
      </c>
      <c r="B16" s="29">
        <v>8384440</v>
      </c>
      <c r="C16" s="29">
        <v>8270200</v>
      </c>
      <c r="D16" s="29">
        <v>8384440</v>
      </c>
      <c r="E16" s="29">
        <v>8270200</v>
      </c>
    </row>
    <row r="17" spans="1:5" ht="14.25" customHeight="1" thickBot="1">
      <c r="A17" s="26" t="s">
        <v>111</v>
      </c>
      <c r="B17" s="30">
        <v>0.83</v>
      </c>
      <c r="C17" s="30">
        <v>0.55</v>
      </c>
      <c r="D17" s="30">
        <v>0.21</v>
      </c>
      <c r="E17" s="30">
        <v>0.14</v>
      </c>
    </row>
    <row r="18" spans="1:5" ht="14.25" customHeight="1" thickBot="1">
      <c r="A18" s="26" t="s">
        <v>112</v>
      </c>
      <c r="B18" s="30">
        <v>0.83</v>
      </c>
      <c r="C18" s="30">
        <v>0.55</v>
      </c>
      <c r="D18" s="30">
        <v>0.21</v>
      </c>
      <c r="E18" s="30">
        <v>0.14</v>
      </c>
    </row>
    <row r="19" spans="1:5" ht="14.25" customHeight="1" thickBot="1">
      <c r="A19" s="26" t="s">
        <v>113</v>
      </c>
      <c r="B19" s="30">
        <v>5.19</v>
      </c>
      <c r="C19" s="30">
        <v>4.08</v>
      </c>
      <c r="D19" s="30">
        <v>1.18</v>
      </c>
      <c r="E19" s="30">
        <v>1.02</v>
      </c>
    </row>
    <row r="20" spans="1:5" ht="15" thickBot="1">
      <c r="A20" s="26" t="s">
        <v>114</v>
      </c>
      <c r="B20" s="30">
        <v>5.19</v>
      </c>
      <c r="C20" s="30">
        <v>4.08</v>
      </c>
      <c r="D20" s="30">
        <v>1.18</v>
      </c>
      <c r="E20" s="30">
        <v>1.02</v>
      </c>
    </row>
    <row r="21" spans="1:5" ht="15" thickBot="1">
      <c r="A21" s="26" t="s">
        <v>115</v>
      </c>
      <c r="B21" s="30" t="s">
        <v>107</v>
      </c>
      <c r="C21" s="30" t="s">
        <v>107</v>
      </c>
      <c r="D21" s="30" t="s">
        <v>107</v>
      </c>
      <c r="E21" s="30" t="s">
        <v>107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48.57421875" style="37" customWidth="1"/>
    <col min="2" max="5" width="15.140625" style="37" customWidth="1"/>
    <col min="6" max="16384" width="9.140625" style="37" customWidth="1"/>
  </cols>
  <sheetData>
    <row r="1" spans="1:5" ht="15.75" customHeight="1" thickBot="1">
      <c r="A1" s="109" t="s">
        <v>0</v>
      </c>
      <c r="B1" s="111" t="s">
        <v>104</v>
      </c>
      <c r="C1" s="112"/>
      <c r="D1" s="113" t="s">
        <v>25</v>
      </c>
      <c r="E1" s="112"/>
    </row>
    <row r="2" spans="1:5" ht="39" thickBot="1">
      <c r="A2" s="110"/>
      <c r="B2" s="21" t="s">
        <v>105</v>
      </c>
      <c r="C2" s="22" t="s">
        <v>106</v>
      </c>
      <c r="D2" s="22" t="s">
        <v>105</v>
      </c>
      <c r="E2" s="22" t="s">
        <v>106</v>
      </c>
    </row>
    <row r="3" spans="1:5" ht="26.25" thickBot="1">
      <c r="A3" s="23" t="s">
        <v>90</v>
      </c>
      <c r="B3" s="45">
        <v>20447</v>
      </c>
      <c r="C3" s="45">
        <v>6822</v>
      </c>
      <c r="D3" s="46">
        <v>5154</v>
      </c>
      <c r="E3" s="46">
        <v>1704</v>
      </c>
    </row>
    <row r="4" spans="1:5" ht="15" thickBot="1">
      <c r="A4" s="23" t="s">
        <v>91</v>
      </c>
      <c r="B4" s="45">
        <v>5947</v>
      </c>
      <c r="C4" s="45">
        <v>3345</v>
      </c>
      <c r="D4" s="46">
        <v>1499</v>
      </c>
      <c r="E4" s="46">
        <v>835</v>
      </c>
    </row>
    <row r="5" spans="1:5" ht="15" thickBot="1">
      <c r="A5" s="23" t="s">
        <v>92</v>
      </c>
      <c r="B5" s="45">
        <v>6081</v>
      </c>
      <c r="C5" s="45">
        <v>3138</v>
      </c>
      <c r="D5" s="46">
        <v>1533</v>
      </c>
      <c r="E5" s="46">
        <v>784</v>
      </c>
    </row>
    <row r="6" spans="1:5" ht="15" thickBot="1">
      <c r="A6" s="23" t="s">
        <v>93</v>
      </c>
      <c r="B6" s="45">
        <v>4515</v>
      </c>
      <c r="C6" s="45">
        <v>2524</v>
      </c>
      <c r="D6" s="46">
        <v>1138</v>
      </c>
      <c r="E6" s="46">
        <v>630</v>
      </c>
    </row>
    <row r="7" spans="1:5" ht="15" thickBot="1">
      <c r="A7" s="23" t="s">
        <v>11</v>
      </c>
      <c r="B7" s="45">
        <v>4406</v>
      </c>
      <c r="C7" s="45">
        <v>-24303</v>
      </c>
      <c r="D7" s="46">
        <v>1111</v>
      </c>
      <c r="E7" s="46">
        <v>-6069</v>
      </c>
    </row>
    <row r="8" spans="1:5" ht="15" thickBot="1">
      <c r="A8" s="23" t="s">
        <v>13</v>
      </c>
      <c r="B8" s="46">
        <v>-208</v>
      </c>
      <c r="C8" s="46">
        <v>-41</v>
      </c>
      <c r="D8" s="46">
        <v>-52</v>
      </c>
      <c r="E8" s="46">
        <v>-10</v>
      </c>
    </row>
    <row r="9" spans="1:5" ht="15" thickBot="1">
      <c r="A9" s="23" t="s">
        <v>15</v>
      </c>
      <c r="B9" s="45">
        <v>-2663</v>
      </c>
      <c r="C9" s="45">
        <v>20566</v>
      </c>
      <c r="D9" s="46">
        <v>-671</v>
      </c>
      <c r="E9" s="46">
        <v>5136</v>
      </c>
    </row>
    <row r="10" spans="1:5" ht="15" thickBot="1">
      <c r="A10" s="23" t="s">
        <v>17</v>
      </c>
      <c r="B10" s="45">
        <v>1535</v>
      </c>
      <c r="C10" s="45">
        <v>-3778</v>
      </c>
      <c r="D10" s="46">
        <v>387</v>
      </c>
      <c r="E10" s="46">
        <v>-944</v>
      </c>
    </row>
    <row r="11" spans="1:5" ht="15" thickBot="1">
      <c r="A11" s="23" t="s">
        <v>18</v>
      </c>
      <c r="B11" s="45">
        <v>333851</v>
      </c>
      <c r="C11" s="45">
        <v>102997</v>
      </c>
      <c r="D11" s="45">
        <v>83743</v>
      </c>
      <c r="E11" s="45">
        <v>24844</v>
      </c>
    </row>
    <row r="12" spans="1:5" ht="15" thickBot="1">
      <c r="A12" s="23" t="s">
        <v>50</v>
      </c>
      <c r="B12" s="45">
        <v>121304</v>
      </c>
      <c r="C12" s="45">
        <v>21354</v>
      </c>
      <c r="D12" s="45">
        <v>30428</v>
      </c>
      <c r="E12" s="45">
        <v>5151</v>
      </c>
    </row>
    <row r="13" spans="1:5" ht="15" thickBot="1">
      <c r="A13" s="23" t="s">
        <v>51</v>
      </c>
      <c r="B13" s="45">
        <v>171577</v>
      </c>
      <c r="C13" s="45">
        <v>49890</v>
      </c>
      <c r="D13" s="45">
        <v>43038</v>
      </c>
      <c r="E13" s="45">
        <v>12034</v>
      </c>
    </row>
    <row r="14" spans="1:5" ht="15" thickBot="1">
      <c r="A14" s="23" t="s">
        <v>20</v>
      </c>
      <c r="B14" s="45">
        <v>40970</v>
      </c>
      <c r="C14" s="45">
        <v>31630</v>
      </c>
      <c r="D14" s="45">
        <v>10277</v>
      </c>
      <c r="E14" s="45">
        <v>7629</v>
      </c>
    </row>
    <row r="15" spans="1:5" ht="15" thickBot="1">
      <c r="A15" s="23" t="s">
        <v>52</v>
      </c>
      <c r="B15" s="46">
        <v>838</v>
      </c>
      <c r="C15" s="46">
        <v>819</v>
      </c>
      <c r="D15" s="46">
        <v>210</v>
      </c>
      <c r="E15" s="46">
        <v>198</v>
      </c>
    </row>
    <row r="16" spans="1:5" ht="15" thickBot="1">
      <c r="A16" s="23" t="s">
        <v>21</v>
      </c>
      <c r="B16" s="47">
        <v>8384440</v>
      </c>
      <c r="C16" s="47">
        <v>8188600</v>
      </c>
      <c r="D16" s="47">
        <v>8270200</v>
      </c>
      <c r="E16" s="47">
        <v>8188600</v>
      </c>
    </row>
    <row r="17" spans="1:5" ht="15" thickBot="1">
      <c r="A17" s="23" t="s">
        <v>22</v>
      </c>
      <c r="B17" s="48">
        <v>0.54</v>
      </c>
      <c r="C17" s="48">
        <v>0.31</v>
      </c>
      <c r="D17" s="48">
        <v>0.14</v>
      </c>
      <c r="E17" s="48">
        <v>0.08</v>
      </c>
    </row>
    <row r="18" spans="1:5" ht="26.25" thickBot="1">
      <c r="A18" s="23" t="s">
        <v>99</v>
      </c>
      <c r="B18" s="48">
        <v>0.54</v>
      </c>
      <c r="C18" s="48">
        <v>0.31</v>
      </c>
      <c r="D18" s="48">
        <v>0.14</v>
      </c>
      <c r="E18" s="48">
        <v>0.08</v>
      </c>
    </row>
    <row r="19" spans="1:5" ht="15" thickBot="1">
      <c r="A19" s="23" t="s">
        <v>23</v>
      </c>
      <c r="B19" s="48">
        <v>4.89</v>
      </c>
      <c r="C19" s="48">
        <v>3.86</v>
      </c>
      <c r="D19" s="48">
        <v>1.24</v>
      </c>
      <c r="E19" s="48">
        <v>0.93</v>
      </c>
    </row>
    <row r="20" spans="1:5" ht="15" thickBot="1">
      <c r="A20" s="23" t="s">
        <v>102</v>
      </c>
      <c r="B20" s="48">
        <v>4.89</v>
      </c>
      <c r="C20" s="48">
        <v>3.86</v>
      </c>
      <c r="D20" s="48">
        <v>1.24</v>
      </c>
      <c r="E20" s="48">
        <v>0.93</v>
      </c>
    </row>
    <row r="21" spans="1:5" ht="26.25" thickBot="1">
      <c r="A21" s="23" t="s">
        <v>103</v>
      </c>
      <c r="B21" s="48" t="s">
        <v>107</v>
      </c>
      <c r="C21" s="48" t="s">
        <v>107</v>
      </c>
      <c r="D21" s="48" t="s">
        <v>107</v>
      </c>
      <c r="E21" s="48" t="s">
        <v>107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1.140625" style="37" customWidth="1"/>
    <col min="2" max="5" width="13.140625" style="37" customWidth="1"/>
    <col min="6" max="16384" width="9.140625" style="37" customWidth="1"/>
  </cols>
  <sheetData>
    <row r="1" spans="1:5" ht="15.75" customHeight="1" thickBot="1">
      <c r="A1" s="116" t="s">
        <v>0</v>
      </c>
      <c r="B1" s="118" t="s">
        <v>1</v>
      </c>
      <c r="C1" s="119"/>
      <c r="D1" s="120" t="s">
        <v>25</v>
      </c>
      <c r="E1" s="119"/>
    </row>
    <row r="2" spans="1:5" ht="58.5" thickBot="1">
      <c r="A2" s="117"/>
      <c r="B2" s="18" t="s">
        <v>88</v>
      </c>
      <c r="C2" s="19" t="s">
        <v>89</v>
      </c>
      <c r="D2" s="19" t="s">
        <v>88</v>
      </c>
      <c r="E2" s="19" t="s">
        <v>89</v>
      </c>
    </row>
    <row r="3" spans="1:5" ht="15" thickBot="1">
      <c r="A3" s="17" t="s">
        <v>90</v>
      </c>
      <c r="B3" s="50">
        <v>10158</v>
      </c>
      <c r="C3" s="50">
        <v>3113</v>
      </c>
      <c r="D3" s="51">
        <v>2556</v>
      </c>
      <c r="E3" s="51">
        <v>785</v>
      </c>
    </row>
    <row r="4" spans="1:5" ht="15" thickBot="1">
      <c r="A4" s="17" t="s">
        <v>91</v>
      </c>
      <c r="B4" s="50">
        <v>3086</v>
      </c>
      <c r="C4" s="50">
        <v>1428</v>
      </c>
      <c r="D4" s="51">
        <v>777</v>
      </c>
      <c r="E4" s="51">
        <v>360</v>
      </c>
    </row>
    <row r="5" spans="1:5" ht="15" thickBot="1">
      <c r="A5" s="17" t="s">
        <v>92</v>
      </c>
      <c r="B5" s="50">
        <v>3161</v>
      </c>
      <c r="C5" s="50">
        <v>1421</v>
      </c>
      <c r="D5" s="51">
        <v>795</v>
      </c>
      <c r="E5" s="51">
        <v>358</v>
      </c>
    </row>
    <row r="6" spans="1:5" ht="15" thickBot="1">
      <c r="A6" s="17" t="s">
        <v>93</v>
      </c>
      <c r="B6" s="50">
        <v>2331</v>
      </c>
      <c r="C6" s="50">
        <v>1119</v>
      </c>
      <c r="D6" s="51">
        <v>587</v>
      </c>
      <c r="E6" s="51">
        <v>282</v>
      </c>
    </row>
    <row r="7" spans="1:5" ht="15" thickBot="1">
      <c r="A7" s="17" t="s">
        <v>11</v>
      </c>
      <c r="B7" s="50">
        <v>10352</v>
      </c>
      <c r="C7" s="50">
        <v>-5161</v>
      </c>
      <c r="D7" s="51">
        <v>2605</v>
      </c>
      <c r="E7" s="51">
        <v>-1301</v>
      </c>
    </row>
    <row r="8" spans="1:5" ht="15" thickBot="1">
      <c r="A8" s="17" t="s">
        <v>13</v>
      </c>
      <c r="B8" s="51">
        <v>-217</v>
      </c>
      <c r="C8" s="51">
        <v>-20</v>
      </c>
      <c r="D8" s="51">
        <v>-55</v>
      </c>
      <c r="E8" s="51">
        <v>-5</v>
      </c>
    </row>
    <row r="9" spans="1:5" ht="15" thickBot="1">
      <c r="A9" s="17" t="s">
        <v>15</v>
      </c>
      <c r="B9" s="50">
        <v>-10087</v>
      </c>
      <c r="C9" s="50">
        <v>1349</v>
      </c>
      <c r="D9" s="51">
        <v>-2538</v>
      </c>
      <c r="E9" s="51">
        <v>340</v>
      </c>
    </row>
    <row r="10" spans="1:5" ht="15" thickBot="1">
      <c r="A10" s="17" t="s">
        <v>94</v>
      </c>
      <c r="B10" s="51">
        <v>48</v>
      </c>
      <c r="C10" s="50">
        <v>-3832</v>
      </c>
      <c r="D10" s="51">
        <v>12</v>
      </c>
      <c r="E10" s="51">
        <v>-966</v>
      </c>
    </row>
    <row r="11" spans="1:5" ht="15" thickBot="1">
      <c r="A11" s="17" t="s">
        <v>79</v>
      </c>
      <c r="B11" s="50">
        <v>305747</v>
      </c>
      <c r="C11" s="50">
        <v>68585</v>
      </c>
      <c r="D11" s="50">
        <v>76210</v>
      </c>
      <c r="E11" s="50">
        <v>17758</v>
      </c>
    </row>
    <row r="12" spans="1:5" ht="15" thickBot="1">
      <c r="A12" s="17" t="s">
        <v>49</v>
      </c>
      <c r="B12" s="50">
        <v>266847</v>
      </c>
      <c r="C12" s="50">
        <v>38360</v>
      </c>
      <c r="D12" s="50">
        <v>66514</v>
      </c>
      <c r="E12" s="50">
        <v>9932</v>
      </c>
    </row>
    <row r="13" spans="1:5" ht="15" thickBot="1">
      <c r="A13" s="17" t="s">
        <v>50</v>
      </c>
      <c r="B13" s="50">
        <v>114575</v>
      </c>
      <c r="C13" s="50">
        <v>2985</v>
      </c>
      <c r="D13" s="50">
        <v>28559</v>
      </c>
      <c r="E13" s="51">
        <v>773</v>
      </c>
    </row>
    <row r="14" spans="1:5" ht="15" thickBot="1">
      <c r="A14" s="17" t="s">
        <v>51</v>
      </c>
      <c r="B14" s="50">
        <v>152272</v>
      </c>
      <c r="C14" s="50">
        <v>35375</v>
      </c>
      <c r="D14" s="50">
        <v>37955</v>
      </c>
      <c r="E14" s="50">
        <v>9159</v>
      </c>
    </row>
    <row r="15" spans="1:5" ht="15" thickBot="1">
      <c r="A15" s="17" t="s">
        <v>20</v>
      </c>
      <c r="B15" s="50">
        <v>38900</v>
      </c>
      <c r="C15" s="50">
        <v>30225</v>
      </c>
      <c r="D15" s="50">
        <v>9696</v>
      </c>
      <c r="E15" s="50">
        <v>7826</v>
      </c>
    </row>
    <row r="16" spans="1:5" ht="15" thickBot="1">
      <c r="A16" s="17" t="s">
        <v>52</v>
      </c>
      <c r="B16" s="51">
        <v>827</v>
      </c>
      <c r="C16" s="51">
        <v>819</v>
      </c>
      <c r="D16" s="51">
        <v>206</v>
      </c>
      <c r="E16" s="51">
        <v>212</v>
      </c>
    </row>
    <row r="17" spans="1:5" ht="15" thickBot="1">
      <c r="A17" s="17" t="s">
        <v>21</v>
      </c>
      <c r="B17" s="50">
        <v>8270200</v>
      </c>
      <c r="C17" s="51" t="s">
        <v>95</v>
      </c>
      <c r="D17" s="51" t="s">
        <v>96</v>
      </c>
      <c r="E17" s="50">
        <v>8188600</v>
      </c>
    </row>
    <row r="18" spans="1:5" ht="14.25">
      <c r="A18" s="20" t="s">
        <v>97</v>
      </c>
      <c r="B18" s="114">
        <v>0.28</v>
      </c>
      <c r="C18" s="114">
        <v>0.14</v>
      </c>
      <c r="D18" s="114">
        <v>0.07</v>
      </c>
      <c r="E18" s="114">
        <v>0.03</v>
      </c>
    </row>
    <row r="19" spans="1:5" ht="15" thickBot="1">
      <c r="A19" s="17" t="s">
        <v>98</v>
      </c>
      <c r="B19" s="115"/>
      <c r="C19" s="115"/>
      <c r="D19" s="115"/>
      <c r="E19" s="115"/>
    </row>
    <row r="20" spans="1:5" ht="15" thickBot="1">
      <c r="A20" s="17" t="s">
        <v>99</v>
      </c>
      <c r="B20" s="51">
        <v>0.28</v>
      </c>
      <c r="C20" s="51">
        <v>0.14</v>
      </c>
      <c r="D20" s="51">
        <v>0.07</v>
      </c>
      <c r="E20" s="51">
        <v>0.03</v>
      </c>
    </row>
    <row r="21" spans="1:5" ht="14.25">
      <c r="A21" s="20" t="s">
        <v>100</v>
      </c>
      <c r="B21" s="114">
        <v>4.7</v>
      </c>
      <c r="C21" s="114">
        <v>3.69</v>
      </c>
      <c r="D21" s="114">
        <v>1.17</v>
      </c>
      <c r="E21" s="114">
        <v>0.96</v>
      </c>
    </row>
    <row r="22" spans="1:5" ht="15" thickBot="1">
      <c r="A22" s="17" t="s">
        <v>101</v>
      </c>
      <c r="B22" s="115"/>
      <c r="C22" s="115"/>
      <c r="D22" s="115"/>
      <c r="E22" s="115"/>
    </row>
    <row r="23" spans="1:5" ht="15" thickBot="1">
      <c r="A23" s="17" t="s">
        <v>102</v>
      </c>
      <c r="B23" s="51">
        <v>4.7</v>
      </c>
      <c r="C23" s="51">
        <v>3.69</v>
      </c>
      <c r="D23" s="51">
        <v>1.17</v>
      </c>
      <c r="E23" s="51">
        <v>0.96</v>
      </c>
    </row>
    <row r="24" spans="1:5" ht="15" thickBot="1">
      <c r="A24" s="17" t="s">
        <v>103</v>
      </c>
      <c r="B24" s="51" t="s">
        <v>58</v>
      </c>
      <c r="C24" s="51" t="s">
        <v>58</v>
      </c>
      <c r="D24" s="51" t="s">
        <v>58</v>
      </c>
      <c r="E24" s="51" t="s">
        <v>58</v>
      </c>
    </row>
  </sheetData>
  <sheetProtection/>
  <mergeCells count="11">
    <mergeCell ref="E18:E19"/>
    <mergeCell ref="B21:B22"/>
    <mergeCell ref="C21:C22"/>
    <mergeCell ref="D21:D22"/>
    <mergeCell ref="E21:E22"/>
    <mergeCell ref="A1:A2"/>
    <mergeCell ref="B1:C1"/>
    <mergeCell ref="D1:E1"/>
    <mergeCell ref="B18:B19"/>
    <mergeCell ref="C18:C19"/>
    <mergeCell ref="D18:D1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87" t="s">
        <v>0</v>
      </c>
      <c r="B1" s="89" t="s">
        <v>1</v>
      </c>
      <c r="C1" s="90"/>
      <c r="D1" s="89" t="s">
        <v>25</v>
      </c>
      <c r="E1" s="90"/>
    </row>
    <row r="2" spans="1:5" ht="51" customHeight="1" thickBot="1" thickTop="1">
      <c r="A2" s="88"/>
      <c r="B2" s="1" t="s">
        <v>176</v>
      </c>
      <c r="C2" s="1" t="s">
        <v>168</v>
      </c>
      <c r="D2" s="1" t="str">
        <f>B2</f>
        <v>od 01.01.2019
do 31.12.2019</v>
      </c>
      <c r="E2" s="1" t="str">
        <f>C2</f>
        <v>od 01.01.2018
do 31.12.2018</v>
      </c>
    </row>
    <row r="3" spans="1:7" ht="17.25" customHeight="1" thickBot="1" thickTop="1">
      <c r="A3" s="54" t="s">
        <v>5</v>
      </c>
      <c r="B3" s="76">
        <v>13071</v>
      </c>
      <c r="C3" s="76">
        <v>27611</v>
      </c>
      <c r="D3" s="76">
        <v>3038.5310324654065</v>
      </c>
      <c r="E3" s="80">
        <v>6471</v>
      </c>
      <c r="F3" s="72"/>
      <c r="G3" s="71"/>
    </row>
    <row r="4" spans="1:7" ht="17.25" customHeight="1" thickBot="1">
      <c r="A4" s="54" t="s">
        <v>6</v>
      </c>
      <c r="B4" s="76">
        <v>12776</v>
      </c>
      <c r="C4" s="76">
        <v>22751</v>
      </c>
      <c r="D4" s="76">
        <v>2969.835406839452</v>
      </c>
      <c r="E4" s="80">
        <v>5332</v>
      </c>
      <c r="F4" s="72"/>
      <c r="G4" s="71"/>
    </row>
    <row r="5" spans="1:7" ht="17.25" customHeight="1" thickBot="1">
      <c r="A5" s="54" t="s">
        <v>7</v>
      </c>
      <c r="B5" s="76">
        <v>295</v>
      </c>
      <c r="C5" s="76">
        <v>4860</v>
      </c>
      <c r="D5" s="76">
        <v>68.4631625439985</v>
      </c>
      <c r="E5" s="80">
        <v>1139</v>
      </c>
      <c r="F5" s="72"/>
      <c r="G5" s="71"/>
    </row>
    <row r="6" spans="1:7" ht="17.25" customHeight="1" thickBot="1">
      <c r="A6" s="54" t="s">
        <v>8</v>
      </c>
      <c r="B6" s="76">
        <v>374</v>
      </c>
      <c r="C6" s="76">
        <v>4951</v>
      </c>
      <c r="D6" s="76">
        <v>86.88479245889764</v>
      </c>
      <c r="E6" s="80">
        <v>1160</v>
      </c>
      <c r="F6" s="72"/>
      <c r="G6" s="71"/>
    </row>
    <row r="7" spans="1:7" ht="17.25" customHeight="1" thickBot="1">
      <c r="A7" s="54" t="s">
        <v>9</v>
      </c>
      <c r="B7" s="76">
        <v>527</v>
      </c>
      <c r="C7" s="76">
        <v>5032</v>
      </c>
      <c r="D7" s="76">
        <v>122.5361303807939</v>
      </c>
      <c r="E7" s="80">
        <v>1179</v>
      </c>
      <c r="F7" s="72"/>
      <c r="G7" s="71"/>
    </row>
    <row r="8" spans="1:7" ht="17.25" customHeight="1" thickBot="1">
      <c r="A8" s="54" t="s">
        <v>10</v>
      </c>
      <c r="B8" s="76">
        <v>-2067</v>
      </c>
      <c r="C8" s="76">
        <v>2050</v>
      </c>
      <c r="D8" s="76">
        <v>-480.5577207769691</v>
      </c>
      <c r="E8" s="80">
        <v>480</v>
      </c>
      <c r="F8" s="72"/>
      <c r="G8" s="71"/>
    </row>
    <row r="9" spans="1:7" ht="17.25" customHeight="1" thickBot="1">
      <c r="A9" s="54" t="s">
        <v>11</v>
      </c>
      <c r="B9" s="76">
        <v>108196</v>
      </c>
      <c r="C9" s="76">
        <v>117758</v>
      </c>
      <c r="D9" s="76">
        <v>25151.57561539758</v>
      </c>
      <c r="E9" s="80">
        <v>27598</v>
      </c>
      <c r="F9" s="72"/>
      <c r="G9" s="71"/>
    </row>
    <row r="10" spans="1:7" ht="17.25" customHeight="1" thickBot="1">
      <c r="A10" s="54" t="s">
        <v>13</v>
      </c>
      <c r="B10" s="76">
        <v>79</v>
      </c>
      <c r="C10" s="76">
        <v>-152</v>
      </c>
      <c r="D10" s="76">
        <v>18.364583474586944</v>
      </c>
      <c r="E10" s="81">
        <v>-36</v>
      </c>
      <c r="F10" s="72"/>
      <c r="G10" s="71"/>
    </row>
    <row r="11" spans="1:7" ht="17.25" customHeight="1" thickBot="1">
      <c r="A11" s="54" t="s">
        <v>15</v>
      </c>
      <c r="B11" s="76">
        <v>-92081</v>
      </c>
      <c r="C11" s="76">
        <v>-105878</v>
      </c>
      <c r="D11" s="76">
        <v>-21405.433049663803</v>
      </c>
      <c r="E11" s="80">
        <v>-24814</v>
      </c>
      <c r="F11" s="72"/>
      <c r="G11" s="71"/>
    </row>
    <row r="12" spans="1:7" ht="17.25" customHeight="1" thickBot="1">
      <c r="A12" s="54" t="s">
        <v>17</v>
      </c>
      <c r="B12" s="76">
        <v>16194</v>
      </c>
      <c r="C12" s="76">
        <v>11728</v>
      </c>
      <c r="D12" s="76">
        <v>3764.5071492083666</v>
      </c>
      <c r="E12" s="80">
        <v>2749</v>
      </c>
      <c r="F12" s="72"/>
      <c r="G12" s="71"/>
    </row>
    <row r="13" spans="1:7" ht="17.25" customHeight="1" thickBot="1">
      <c r="A13" s="54" t="s">
        <v>22</v>
      </c>
      <c r="B13" s="77">
        <v>-0.25</v>
      </c>
      <c r="C13" s="77">
        <v>0.24</v>
      </c>
      <c r="D13" s="77">
        <v>-0.05731542247031037</v>
      </c>
      <c r="E13" s="81">
        <v>0.06</v>
      </c>
      <c r="F13" s="72"/>
      <c r="G13" s="71"/>
    </row>
    <row r="14" spans="1:6" ht="17.25" customHeight="1" thickBot="1">
      <c r="A14" s="1"/>
      <c r="B14" s="1" t="s">
        <v>177</v>
      </c>
      <c r="C14" s="1" t="s">
        <v>169</v>
      </c>
      <c r="D14" s="1" t="str">
        <f>B14</f>
        <v>31.12.2019</v>
      </c>
      <c r="E14" s="1" t="str">
        <f>C14</f>
        <v>31.12.2018</v>
      </c>
      <c r="F14" s="72"/>
    </row>
    <row r="15" spans="1:6" ht="17.25" customHeight="1" thickBot="1" thickTop="1">
      <c r="A15" s="54" t="s">
        <v>18</v>
      </c>
      <c r="B15" s="76">
        <v>138868</v>
      </c>
      <c r="C15" s="76">
        <v>289514</v>
      </c>
      <c r="D15" s="76">
        <v>32609.50462369379</v>
      </c>
      <c r="E15" s="80">
        <v>67329</v>
      </c>
      <c r="F15" s="72"/>
    </row>
    <row r="16" spans="1:6" ht="17.25" customHeight="1" thickBot="1">
      <c r="A16" s="54" t="s">
        <v>158</v>
      </c>
      <c r="B16" s="76">
        <v>56199</v>
      </c>
      <c r="C16" s="76">
        <v>204778</v>
      </c>
      <c r="D16" s="76">
        <v>13196.947281906774</v>
      </c>
      <c r="E16" s="80">
        <v>47623</v>
      </c>
      <c r="F16" s="72"/>
    </row>
    <row r="17" spans="1:6" ht="17.25" customHeight="1" thickBot="1">
      <c r="A17" s="54" t="s">
        <v>20</v>
      </c>
      <c r="B17" s="76">
        <v>82668</v>
      </c>
      <c r="C17" s="76">
        <v>84736</v>
      </c>
      <c r="D17" s="76">
        <v>19412.557341787015</v>
      </c>
      <c r="E17" s="80">
        <v>19706</v>
      </c>
      <c r="F17" s="72"/>
    </row>
    <row r="18" spans="1:6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9.86</v>
      </c>
      <c r="C19" s="78">
        <v>10.11</v>
      </c>
      <c r="D19" s="83">
        <v>2.315307562793343</v>
      </c>
      <c r="E19" s="84">
        <v>2.35</v>
      </c>
      <c r="F19" s="72"/>
    </row>
    <row r="20" spans="1:6" ht="17.25" customHeight="1" thickBot="1">
      <c r="A20" s="54" t="s">
        <v>31</v>
      </c>
      <c r="B20" s="79">
        <v>0.4</v>
      </c>
      <c r="C20" s="79">
        <v>0.71</v>
      </c>
      <c r="D20" s="79">
        <v>0.4</v>
      </c>
      <c r="E20" s="82">
        <v>0.71</v>
      </c>
      <c r="F20" s="15"/>
    </row>
    <row r="21" ht="16.5" customHeight="1"/>
    <row r="22" spans="1:5" ht="14.25">
      <c r="A22" s="91"/>
      <c r="B22" s="91"/>
      <c r="C22" s="91"/>
      <c r="D22" s="91"/>
      <c r="E22" s="91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44.7109375" style="36" customWidth="1"/>
    <col min="2" max="3" width="15.57421875" style="36" customWidth="1"/>
    <col min="4" max="16384" width="9.140625" style="36" customWidth="1"/>
  </cols>
  <sheetData>
    <row r="1" spans="1:4" ht="14.25">
      <c r="A1" s="122" t="s">
        <v>0</v>
      </c>
      <c r="B1" s="124" t="s">
        <v>1</v>
      </c>
      <c r="C1" s="125"/>
      <c r="D1" s="44"/>
    </row>
    <row r="2" spans="1:4" ht="15" thickBot="1">
      <c r="A2" s="123"/>
      <c r="B2" s="126"/>
      <c r="C2" s="127"/>
      <c r="D2" s="44"/>
    </row>
    <row r="3" spans="1:4" ht="40.5" customHeight="1">
      <c r="A3" s="128"/>
      <c r="B3" s="130" t="s">
        <v>76</v>
      </c>
      <c r="C3" s="130" t="s">
        <v>77</v>
      </c>
      <c r="D3" s="121"/>
    </row>
    <row r="4" spans="1:4" ht="15" thickBot="1">
      <c r="A4" s="129"/>
      <c r="B4" s="131"/>
      <c r="C4" s="131"/>
      <c r="D4" s="121"/>
    </row>
    <row r="5" spans="1:4" ht="15" thickBot="1">
      <c r="A5" s="49" t="s">
        <v>78</v>
      </c>
      <c r="B5" s="50">
        <v>21088</v>
      </c>
      <c r="C5" s="50">
        <v>10459</v>
      </c>
      <c r="D5" s="44"/>
    </row>
    <row r="6" spans="1:4" ht="15" thickBot="1">
      <c r="A6" s="49" t="s">
        <v>30</v>
      </c>
      <c r="B6" s="50">
        <v>12123</v>
      </c>
      <c r="C6" s="50">
        <v>4286</v>
      </c>
      <c r="D6" s="44"/>
    </row>
    <row r="7" spans="1:4" ht="15" thickBot="1">
      <c r="A7" s="49" t="s">
        <v>7</v>
      </c>
      <c r="B7" s="50">
        <v>8965</v>
      </c>
      <c r="C7" s="50">
        <v>3615</v>
      </c>
      <c r="D7" s="44"/>
    </row>
    <row r="8" spans="1:4" ht="15" thickBot="1">
      <c r="A8" s="49" t="s">
        <v>8</v>
      </c>
      <c r="B8" s="50">
        <v>9027</v>
      </c>
      <c r="C8" s="50">
        <v>3608</v>
      </c>
      <c r="D8" s="44"/>
    </row>
    <row r="9" spans="1:4" ht="15" thickBot="1">
      <c r="A9" s="49" t="s">
        <v>9</v>
      </c>
      <c r="B9" s="50">
        <v>9022</v>
      </c>
      <c r="C9" s="50">
        <v>3672</v>
      </c>
      <c r="D9" s="44"/>
    </row>
    <row r="10" spans="1:4" ht="15" thickBot="1">
      <c r="A10" s="49" t="s">
        <v>10</v>
      </c>
      <c r="B10" s="50">
        <v>7035</v>
      </c>
      <c r="C10" s="50">
        <v>2860</v>
      </c>
      <c r="D10" s="44"/>
    </row>
    <row r="11" spans="1:4" ht="15" thickBot="1">
      <c r="A11" s="49" t="s">
        <v>79</v>
      </c>
      <c r="B11" s="50">
        <v>298060</v>
      </c>
      <c r="C11" s="50">
        <v>62961</v>
      </c>
      <c r="D11" s="44"/>
    </row>
    <row r="12" spans="1:4" ht="15" thickBot="1">
      <c r="A12" s="49" t="s">
        <v>50</v>
      </c>
      <c r="B12" s="50">
        <v>113251</v>
      </c>
      <c r="C12" s="50">
        <v>3850</v>
      </c>
      <c r="D12" s="44"/>
    </row>
    <row r="13" spans="1:4" ht="15" thickBot="1">
      <c r="A13" s="49" t="s">
        <v>51</v>
      </c>
      <c r="B13" s="50">
        <v>148240</v>
      </c>
      <c r="C13" s="50">
        <v>30005</v>
      </c>
      <c r="D13" s="44"/>
    </row>
    <row r="14" spans="1:4" ht="15" thickBot="1">
      <c r="A14" s="49" t="s">
        <v>20</v>
      </c>
      <c r="B14" s="50">
        <v>36569</v>
      </c>
      <c r="C14" s="50">
        <v>29106</v>
      </c>
      <c r="D14" s="44"/>
    </row>
    <row r="15" spans="1:4" ht="15" thickBot="1">
      <c r="A15" s="49" t="s">
        <v>52</v>
      </c>
      <c r="B15" s="51">
        <v>827</v>
      </c>
      <c r="C15" s="51">
        <v>819</v>
      </c>
      <c r="D15" s="44"/>
    </row>
    <row r="16" spans="1:4" ht="15" thickBot="1">
      <c r="A16" s="49" t="s">
        <v>21</v>
      </c>
      <c r="B16" s="50">
        <v>8270200</v>
      </c>
      <c r="C16" s="50">
        <v>8188600</v>
      </c>
      <c r="D16" s="44"/>
    </row>
    <row r="17" spans="1:4" ht="15" thickBot="1">
      <c r="A17" s="49" t="s">
        <v>80</v>
      </c>
      <c r="B17" s="52" t="s">
        <v>81</v>
      </c>
      <c r="C17" s="52" t="s">
        <v>82</v>
      </c>
      <c r="D17" s="44"/>
    </row>
    <row r="18" spans="1:4" ht="15" thickBot="1">
      <c r="A18" s="49" t="s">
        <v>83</v>
      </c>
      <c r="B18" s="51" t="s">
        <v>84</v>
      </c>
      <c r="C18" s="51" t="s">
        <v>85</v>
      </c>
      <c r="D18" s="44"/>
    </row>
    <row r="19" spans="1:4" ht="15" thickBot="1">
      <c r="A19" s="49" t="s">
        <v>86</v>
      </c>
      <c r="B19" s="53">
        <v>0.3336</v>
      </c>
      <c r="C19" s="53">
        <v>0.2734</v>
      </c>
      <c r="D19" s="44"/>
    </row>
    <row r="20" spans="1:4" ht="15" thickBot="1">
      <c r="A20" s="49" t="s">
        <v>87</v>
      </c>
      <c r="B20" s="53">
        <v>0.8773</v>
      </c>
      <c r="C20" s="53">
        <v>0.5377</v>
      </c>
      <c r="D20" s="44"/>
    </row>
  </sheetData>
  <sheetProtection/>
  <mergeCells count="6">
    <mergeCell ref="D3:D4"/>
    <mergeCell ref="A1:A2"/>
    <mergeCell ref="B1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22" sqref="A22:E22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87" t="s">
        <v>0</v>
      </c>
      <c r="B1" s="89" t="s">
        <v>1</v>
      </c>
      <c r="C1" s="90"/>
      <c r="D1" s="89" t="s">
        <v>25</v>
      </c>
      <c r="E1" s="90"/>
    </row>
    <row r="2" spans="1:5" ht="51" customHeight="1" thickBot="1" thickTop="1">
      <c r="A2" s="88"/>
      <c r="B2" s="1" t="s">
        <v>174</v>
      </c>
      <c r="C2" s="1" t="s">
        <v>165</v>
      </c>
      <c r="D2" s="1" t="str">
        <f>B2</f>
        <v>od 01.01.2019
do 30.09.2019</v>
      </c>
      <c r="E2" s="1" t="str">
        <f>C2</f>
        <v>od 01.01.2018
do 30.09.2018</v>
      </c>
    </row>
    <row r="3" spans="1:7" ht="17.25" customHeight="1" thickBot="1" thickTop="1">
      <c r="A3" s="54" t="s">
        <v>5</v>
      </c>
      <c r="B3" s="76">
        <v>11262</v>
      </c>
      <c r="C3" s="76">
        <v>22461</v>
      </c>
      <c r="D3" s="76">
        <v>2614</v>
      </c>
      <c r="E3" s="80">
        <v>5281</v>
      </c>
      <c r="F3" s="72"/>
      <c r="G3" s="71"/>
    </row>
    <row r="4" spans="1:7" ht="17.25" customHeight="1" thickBot="1">
      <c r="A4" s="54" t="s">
        <v>6</v>
      </c>
      <c r="B4" s="76">
        <v>10649</v>
      </c>
      <c r="C4" s="76">
        <v>18353</v>
      </c>
      <c r="D4" s="76">
        <v>2472</v>
      </c>
      <c r="E4" s="80">
        <v>4315</v>
      </c>
      <c r="F4" s="72"/>
      <c r="G4" s="71"/>
    </row>
    <row r="5" spans="1:7" ht="17.25" customHeight="1" thickBot="1">
      <c r="A5" s="54" t="s">
        <v>7</v>
      </c>
      <c r="B5" s="76">
        <v>613</v>
      </c>
      <c r="C5" s="76">
        <v>4108</v>
      </c>
      <c r="D5" s="76">
        <v>142</v>
      </c>
      <c r="E5" s="80">
        <v>966</v>
      </c>
      <c r="F5" s="72"/>
      <c r="G5" s="71"/>
    </row>
    <row r="6" spans="1:7" ht="17.25" customHeight="1" thickBot="1">
      <c r="A6" s="54" t="s">
        <v>8</v>
      </c>
      <c r="B6" s="76">
        <v>610</v>
      </c>
      <c r="C6" s="76">
        <v>4146</v>
      </c>
      <c r="D6" s="76">
        <v>142</v>
      </c>
      <c r="E6" s="80">
        <v>975</v>
      </c>
      <c r="F6" s="72"/>
      <c r="G6" s="71"/>
    </row>
    <row r="7" spans="1:7" ht="17.25" customHeight="1" thickBot="1">
      <c r="A7" s="54" t="s">
        <v>9</v>
      </c>
      <c r="B7" s="76">
        <v>666</v>
      </c>
      <c r="C7" s="76">
        <v>4208</v>
      </c>
      <c r="D7" s="76">
        <v>155</v>
      </c>
      <c r="E7" s="80">
        <v>989</v>
      </c>
      <c r="F7" s="72"/>
      <c r="G7" s="71"/>
    </row>
    <row r="8" spans="1:7" ht="17.25" customHeight="1" thickBot="1">
      <c r="A8" s="54" t="s">
        <v>10</v>
      </c>
      <c r="B8" s="76">
        <v>-2100</v>
      </c>
      <c r="C8" s="76">
        <v>3456</v>
      </c>
      <c r="D8" s="76">
        <v>-487</v>
      </c>
      <c r="E8" s="80">
        <v>812</v>
      </c>
      <c r="F8" s="72"/>
      <c r="G8" s="71"/>
    </row>
    <row r="9" spans="1:7" ht="17.25" customHeight="1" thickBot="1">
      <c r="A9" s="54" t="s">
        <v>11</v>
      </c>
      <c r="B9" s="76">
        <v>93004</v>
      </c>
      <c r="C9" s="76">
        <v>94026</v>
      </c>
      <c r="D9" s="76">
        <v>21586</v>
      </c>
      <c r="E9" s="80">
        <v>21857</v>
      </c>
      <c r="F9" s="72"/>
      <c r="G9" s="71"/>
    </row>
    <row r="10" spans="1:7" ht="17.25" customHeight="1" thickBot="1">
      <c r="A10" s="54" t="s">
        <v>13</v>
      </c>
      <c r="B10" s="76">
        <v>65</v>
      </c>
      <c r="C10" s="76">
        <v>-36</v>
      </c>
      <c r="D10" s="78">
        <v>15</v>
      </c>
      <c r="E10" s="81">
        <v>-8</v>
      </c>
      <c r="F10" s="72"/>
      <c r="G10" s="71"/>
    </row>
    <row r="11" spans="1:7" ht="17.25" customHeight="1" thickBot="1">
      <c r="A11" s="54" t="s">
        <v>15</v>
      </c>
      <c r="B11" s="76">
        <v>-67959</v>
      </c>
      <c r="C11" s="76">
        <v>-77711</v>
      </c>
      <c r="D11" s="76">
        <v>-15773</v>
      </c>
      <c r="E11" s="80">
        <v>-18021</v>
      </c>
      <c r="F11" s="72"/>
      <c r="G11" s="71"/>
    </row>
    <row r="12" spans="1:7" ht="17.25" customHeight="1" thickBot="1">
      <c r="A12" s="54" t="s">
        <v>17</v>
      </c>
      <c r="B12" s="76">
        <v>25110</v>
      </c>
      <c r="C12" s="76">
        <v>16279</v>
      </c>
      <c r="D12" s="76">
        <v>5828</v>
      </c>
      <c r="E12" s="80">
        <v>3827</v>
      </c>
      <c r="F12" s="72"/>
      <c r="G12" s="71"/>
    </row>
    <row r="13" spans="1:7" ht="17.25" customHeight="1" thickBot="1">
      <c r="A13" s="54" t="s">
        <v>22</v>
      </c>
      <c r="B13" s="77">
        <v>-0.25</v>
      </c>
      <c r="C13" s="77">
        <v>0.41</v>
      </c>
      <c r="D13" s="78">
        <v>-0.06</v>
      </c>
      <c r="E13" s="81">
        <v>0.1</v>
      </c>
      <c r="F13" s="72"/>
      <c r="G13" s="71"/>
    </row>
    <row r="14" spans="1:6" ht="17.25" customHeight="1" thickBot="1">
      <c r="A14" s="1"/>
      <c r="B14" s="1" t="s">
        <v>175</v>
      </c>
      <c r="C14" s="1" t="s">
        <v>169</v>
      </c>
      <c r="D14" s="1" t="str">
        <f>B14</f>
        <v>30.09.2019</v>
      </c>
      <c r="E14" s="1" t="str">
        <f>C14</f>
        <v>31.12.2018</v>
      </c>
      <c r="F14" s="72"/>
    </row>
    <row r="15" spans="1:6" ht="17.25" customHeight="1" thickBot="1" thickTop="1">
      <c r="A15" s="54" t="s">
        <v>18</v>
      </c>
      <c r="B15" s="76">
        <v>166515</v>
      </c>
      <c r="C15" s="63">
        <v>289514</v>
      </c>
      <c r="D15" s="76">
        <v>38072.742960032934</v>
      </c>
      <c r="E15" s="80">
        <v>67329</v>
      </c>
      <c r="F15" s="72"/>
    </row>
    <row r="16" spans="1:6" ht="17.25" customHeight="1" thickBot="1">
      <c r="A16" s="54" t="s">
        <v>158</v>
      </c>
      <c r="B16" s="76">
        <v>83879</v>
      </c>
      <c r="C16" s="63">
        <v>204778</v>
      </c>
      <c r="D16" s="76">
        <v>19178.551257545274</v>
      </c>
      <c r="E16" s="80">
        <v>47623</v>
      </c>
      <c r="F16" s="72"/>
    </row>
    <row r="17" spans="1:6" ht="17.25" customHeight="1" thickBot="1">
      <c r="A17" s="54" t="s">
        <v>20</v>
      </c>
      <c r="B17" s="76">
        <v>82636</v>
      </c>
      <c r="C17" s="63">
        <v>84736</v>
      </c>
      <c r="D17" s="76">
        <v>18894.191702487657</v>
      </c>
      <c r="E17" s="80">
        <v>19706</v>
      </c>
      <c r="F17" s="72"/>
    </row>
    <row r="18" spans="1:6" ht="17.25" customHeight="1" thickBot="1">
      <c r="A18" s="54" t="s">
        <v>21</v>
      </c>
      <c r="B18" s="76">
        <v>8384440</v>
      </c>
      <c r="C18" s="63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9.86</v>
      </c>
      <c r="C19" s="64">
        <v>10.11</v>
      </c>
      <c r="D19" s="83">
        <v>2.2534828447084903</v>
      </c>
      <c r="E19" s="84">
        <v>2.35</v>
      </c>
      <c r="F19" s="72"/>
    </row>
    <row r="20" spans="1:6" ht="17.25" customHeight="1" thickBot="1">
      <c r="A20" s="54" t="s">
        <v>31</v>
      </c>
      <c r="B20" s="79">
        <v>0.5</v>
      </c>
      <c r="C20" s="67">
        <v>0.71</v>
      </c>
      <c r="D20" s="79">
        <v>0.5</v>
      </c>
      <c r="E20" s="82">
        <v>0.71</v>
      </c>
      <c r="F20" s="15"/>
    </row>
    <row r="21" ht="16.5" customHeight="1"/>
    <row r="22" spans="1:5" ht="14.25">
      <c r="A22" s="91"/>
      <c r="B22" s="91"/>
      <c r="C22" s="91"/>
      <c r="D22" s="91"/>
      <c r="E22" s="91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B3" sqref="B3:B13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87" t="s">
        <v>0</v>
      </c>
      <c r="B1" s="89" t="s">
        <v>1</v>
      </c>
      <c r="C1" s="90"/>
      <c r="D1" s="89" t="s">
        <v>25</v>
      </c>
      <c r="E1" s="90"/>
    </row>
    <row r="2" spans="1:5" ht="51" customHeight="1" thickBot="1" thickTop="1">
      <c r="A2" s="88"/>
      <c r="B2" s="1" t="s">
        <v>172</v>
      </c>
      <c r="C2" s="1" t="s">
        <v>162</v>
      </c>
      <c r="D2" s="1" t="str">
        <f>B2</f>
        <v>od 01.01.2019
do 30.06.2019</v>
      </c>
      <c r="E2" s="1" t="str">
        <f>C2</f>
        <v>od 01.01.2018
do 30.06.2018</v>
      </c>
    </row>
    <row r="3" spans="1:7" ht="17.25" customHeight="1" thickBot="1" thickTop="1">
      <c r="A3" s="54" t="s">
        <v>5</v>
      </c>
      <c r="B3" s="76">
        <v>9453</v>
      </c>
      <c r="C3" s="76">
        <v>16195</v>
      </c>
      <c r="D3" s="76">
        <v>2205</v>
      </c>
      <c r="E3" s="80">
        <v>3820</v>
      </c>
      <c r="F3" s="72"/>
      <c r="G3" s="71"/>
    </row>
    <row r="4" spans="1:7" ht="17.25" customHeight="1" thickBot="1">
      <c r="A4" s="54" t="s">
        <v>6</v>
      </c>
      <c r="B4" s="76">
        <v>7628</v>
      </c>
      <c r="C4" s="76">
        <v>13245</v>
      </c>
      <c r="D4" s="76">
        <v>1779</v>
      </c>
      <c r="E4" s="80">
        <v>3124</v>
      </c>
      <c r="F4" s="72"/>
      <c r="G4" s="71"/>
    </row>
    <row r="5" spans="1:7" ht="17.25" customHeight="1" thickBot="1">
      <c r="A5" s="54" t="s">
        <v>7</v>
      </c>
      <c r="B5" s="76">
        <v>1825</v>
      </c>
      <c r="C5" s="76">
        <v>2950</v>
      </c>
      <c r="D5" s="76">
        <v>426</v>
      </c>
      <c r="E5" s="80">
        <v>696</v>
      </c>
      <c r="F5" s="72"/>
      <c r="G5" s="71"/>
    </row>
    <row r="6" spans="1:7" ht="17.25" customHeight="1" thickBot="1">
      <c r="A6" s="54" t="s">
        <v>8</v>
      </c>
      <c r="B6" s="76">
        <v>1918</v>
      </c>
      <c r="C6" s="76">
        <v>2979</v>
      </c>
      <c r="D6" s="76">
        <v>447</v>
      </c>
      <c r="E6" s="80">
        <v>703</v>
      </c>
      <c r="F6" s="72"/>
      <c r="G6" s="71"/>
    </row>
    <row r="7" spans="1:7" ht="17.25" customHeight="1" thickBot="1">
      <c r="A7" s="54" t="s">
        <v>9</v>
      </c>
      <c r="B7" s="76">
        <v>1921</v>
      </c>
      <c r="C7" s="76">
        <v>3022</v>
      </c>
      <c r="D7" s="76">
        <v>448</v>
      </c>
      <c r="E7" s="80">
        <v>713</v>
      </c>
      <c r="F7" s="72"/>
      <c r="G7" s="71"/>
    </row>
    <row r="8" spans="1:7" ht="17.25" customHeight="1" thickBot="1">
      <c r="A8" s="54" t="s">
        <v>10</v>
      </c>
      <c r="B8" s="76">
        <v>1596</v>
      </c>
      <c r="C8" s="76">
        <v>2464</v>
      </c>
      <c r="D8" s="76">
        <v>372</v>
      </c>
      <c r="E8" s="80">
        <v>581</v>
      </c>
      <c r="F8" s="72"/>
      <c r="G8" s="71"/>
    </row>
    <row r="9" spans="1:7" ht="17.25" customHeight="1" thickBot="1">
      <c r="A9" s="54" t="s">
        <v>11</v>
      </c>
      <c r="B9" s="76">
        <v>19136</v>
      </c>
      <c r="C9" s="76">
        <v>94796</v>
      </c>
      <c r="D9" s="76">
        <v>4463</v>
      </c>
      <c r="E9" s="80">
        <v>22360</v>
      </c>
      <c r="F9" s="72"/>
      <c r="G9" s="71"/>
    </row>
    <row r="10" spans="1:7" ht="17.25" customHeight="1" thickBot="1">
      <c r="A10" s="54" t="s">
        <v>13</v>
      </c>
      <c r="B10" s="76">
        <v>73</v>
      </c>
      <c r="C10" s="76">
        <v>-14</v>
      </c>
      <c r="D10" s="78">
        <v>17</v>
      </c>
      <c r="E10" s="81">
        <v>-3</v>
      </c>
      <c r="F10" s="72"/>
      <c r="G10" s="71"/>
    </row>
    <row r="11" spans="1:7" ht="17.25" customHeight="1" thickBot="1">
      <c r="A11" s="54" t="s">
        <v>15</v>
      </c>
      <c r="B11" s="76">
        <v>-31447</v>
      </c>
      <c r="C11" s="76">
        <v>-81650</v>
      </c>
      <c r="D11" s="76">
        <v>-7334</v>
      </c>
      <c r="E11" s="80">
        <v>-19259</v>
      </c>
      <c r="F11" s="72"/>
      <c r="G11" s="71"/>
    </row>
    <row r="12" spans="1:7" ht="17.25" customHeight="1" thickBot="1">
      <c r="A12" s="54" t="s">
        <v>17</v>
      </c>
      <c r="B12" s="76">
        <v>-12238</v>
      </c>
      <c r="C12" s="76">
        <v>13132</v>
      </c>
      <c r="D12" s="76">
        <v>-2854</v>
      </c>
      <c r="E12" s="80">
        <v>3098</v>
      </c>
      <c r="F12" s="72"/>
      <c r="G12" s="71"/>
    </row>
    <row r="13" spans="1:7" ht="17.25" customHeight="1" thickBot="1">
      <c r="A13" s="54" t="s">
        <v>22</v>
      </c>
      <c r="B13" s="77">
        <v>0.19</v>
      </c>
      <c r="C13" s="77">
        <v>0.29</v>
      </c>
      <c r="D13" s="78">
        <v>0.04</v>
      </c>
      <c r="E13" s="81">
        <v>0.07</v>
      </c>
      <c r="F13" s="72"/>
      <c r="G13" s="71"/>
    </row>
    <row r="14" spans="1:6" ht="17.25" customHeight="1" thickBot="1">
      <c r="A14" s="1"/>
      <c r="B14" s="1" t="s">
        <v>173</v>
      </c>
      <c r="C14" s="1" t="s">
        <v>169</v>
      </c>
      <c r="D14" s="1" t="str">
        <f>B14</f>
        <v>30.06.2019</v>
      </c>
      <c r="E14" s="1" t="str">
        <f>C14</f>
        <v>31.12.2018</v>
      </c>
      <c r="F14" s="72"/>
    </row>
    <row r="15" spans="1:6" ht="17.25" customHeight="1" thickBot="1" thickTop="1">
      <c r="A15" s="54" t="s">
        <v>18</v>
      </c>
      <c r="B15" s="76">
        <v>252089</v>
      </c>
      <c r="C15" s="63">
        <v>289514</v>
      </c>
      <c r="D15" s="76">
        <v>59287</v>
      </c>
      <c r="E15" s="80">
        <v>67329</v>
      </c>
      <c r="F15" s="72"/>
    </row>
    <row r="16" spans="1:6" ht="17.25" customHeight="1" thickBot="1">
      <c r="A16" s="54" t="s">
        <v>158</v>
      </c>
      <c r="B16" s="76">
        <v>165757</v>
      </c>
      <c r="C16" s="63">
        <v>204778</v>
      </c>
      <c r="D16" s="76">
        <v>38984</v>
      </c>
      <c r="E16" s="80">
        <v>47623</v>
      </c>
      <c r="F16" s="72"/>
    </row>
    <row r="17" spans="1:6" ht="17.25" customHeight="1" thickBot="1">
      <c r="A17" s="54" t="s">
        <v>20</v>
      </c>
      <c r="B17" s="76">
        <v>86332</v>
      </c>
      <c r="C17" s="63">
        <v>84736</v>
      </c>
      <c r="D17" s="76">
        <v>20304</v>
      </c>
      <c r="E17" s="80">
        <v>19706</v>
      </c>
      <c r="F17" s="72"/>
    </row>
    <row r="18" spans="1:6" ht="17.25" customHeight="1" thickBot="1">
      <c r="A18" s="54" t="s">
        <v>21</v>
      </c>
      <c r="B18" s="76">
        <v>8384440</v>
      </c>
      <c r="C18" s="63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10.3</v>
      </c>
      <c r="C19" s="64">
        <v>10.11</v>
      </c>
      <c r="D19" s="78">
        <v>2.42</v>
      </c>
      <c r="E19" s="81">
        <v>2.35</v>
      </c>
      <c r="F19" s="72"/>
    </row>
    <row r="20" spans="1:6" ht="17.25" customHeight="1" thickBot="1">
      <c r="A20" s="54" t="s">
        <v>31</v>
      </c>
      <c r="B20" s="79">
        <v>0.66</v>
      </c>
      <c r="C20" s="67">
        <v>0.71</v>
      </c>
      <c r="D20" s="79">
        <v>0.66</v>
      </c>
      <c r="E20" s="82">
        <v>0.71</v>
      </c>
      <c r="F20" s="15"/>
    </row>
    <row r="21" ht="16.5" customHeight="1"/>
    <row r="22" spans="1:5" ht="14.25">
      <c r="A22" s="91"/>
      <c r="B22" s="91"/>
      <c r="C22" s="91"/>
      <c r="D22" s="91"/>
      <c r="E22" s="91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87" t="s">
        <v>0</v>
      </c>
      <c r="B1" s="89" t="s">
        <v>1</v>
      </c>
      <c r="C1" s="90"/>
      <c r="D1" s="89" t="s">
        <v>25</v>
      </c>
      <c r="E1" s="90"/>
    </row>
    <row r="2" spans="1:5" ht="51" customHeight="1" thickBot="1" thickTop="1">
      <c r="A2" s="88"/>
      <c r="B2" s="1" t="s">
        <v>170</v>
      </c>
      <c r="C2" s="1" t="s">
        <v>159</v>
      </c>
      <c r="D2" s="1" t="str">
        <f>B2</f>
        <v>od 01.01.2019
do 31.03.2019</v>
      </c>
      <c r="E2" s="1" t="str">
        <f>C2</f>
        <v>od 01.01.2018
do 31.03.2018</v>
      </c>
    </row>
    <row r="3" spans="1:7" ht="17.25" customHeight="1" thickBot="1" thickTop="1">
      <c r="A3" s="54" t="s">
        <v>5</v>
      </c>
      <c r="B3" s="76">
        <v>4775</v>
      </c>
      <c r="C3" s="63">
        <v>8416</v>
      </c>
      <c r="D3" s="76">
        <v>1111</v>
      </c>
      <c r="E3" s="65">
        <v>2014</v>
      </c>
      <c r="F3" s="72"/>
      <c r="G3" s="71"/>
    </row>
    <row r="4" spans="1:7" ht="17.25" customHeight="1" thickBot="1">
      <c r="A4" s="54" t="s">
        <v>6</v>
      </c>
      <c r="B4" s="76">
        <v>3898</v>
      </c>
      <c r="C4" s="63">
        <v>7025</v>
      </c>
      <c r="D4" s="76">
        <v>907</v>
      </c>
      <c r="E4" s="65">
        <v>1681</v>
      </c>
      <c r="F4" s="72"/>
      <c r="G4" s="71"/>
    </row>
    <row r="5" spans="1:7" ht="17.25" customHeight="1" thickBot="1">
      <c r="A5" s="54" t="s">
        <v>7</v>
      </c>
      <c r="B5" s="76">
        <v>877</v>
      </c>
      <c r="C5" s="63">
        <v>1391</v>
      </c>
      <c r="D5" s="76">
        <v>204</v>
      </c>
      <c r="E5" s="65">
        <v>333</v>
      </c>
      <c r="F5" s="72"/>
      <c r="G5" s="71"/>
    </row>
    <row r="6" spans="1:7" ht="17.25" customHeight="1" thickBot="1">
      <c r="A6" s="54" t="s">
        <v>8</v>
      </c>
      <c r="B6" s="76">
        <v>949</v>
      </c>
      <c r="C6" s="63">
        <v>1413</v>
      </c>
      <c r="D6" s="76">
        <v>221</v>
      </c>
      <c r="E6" s="65">
        <v>338</v>
      </c>
      <c r="F6" s="72"/>
      <c r="G6" s="71"/>
    </row>
    <row r="7" spans="1:7" ht="17.25" customHeight="1" thickBot="1">
      <c r="A7" s="54" t="s">
        <v>9</v>
      </c>
      <c r="B7" s="76">
        <v>953</v>
      </c>
      <c r="C7" s="63">
        <v>1444</v>
      </c>
      <c r="D7" s="76">
        <v>222</v>
      </c>
      <c r="E7" s="65">
        <v>346</v>
      </c>
      <c r="F7" s="72"/>
      <c r="G7" s="71"/>
    </row>
    <row r="8" spans="1:7" ht="17.25" customHeight="1" thickBot="1">
      <c r="A8" s="54" t="s">
        <v>10</v>
      </c>
      <c r="B8" s="76">
        <v>800</v>
      </c>
      <c r="C8" s="63">
        <v>1143</v>
      </c>
      <c r="D8" s="76">
        <v>186</v>
      </c>
      <c r="E8" s="65">
        <v>274</v>
      </c>
      <c r="F8" s="72"/>
      <c r="G8" s="71"/>
    </row>
    <row r="9" spans="1:7" ht="17.25" customHeight="1" thickBot="1">
      <c r="A9" s="54" t="s">
        <v>11</v>
      </c>
      <c r="B9" s="76">
        <v>5485</v>
      </c>
      <c r="C9" s="63">
        <v>21178</v>
      </c>
      <c r="D9" s="76">
        <v>1276</v>
      </c>
      <c r="E9" s="65">
        <v>5068</v>
      </c>
      <c r="F9" s="72"/>
      <c r="G9" s="71"/>
    </row>
    <row r="10" spans="1:7" ht="17.25" customHeight="1" thickBot="1">
      <c r="A10" s="54" t="s">
        <v>13</v>
      </c>
      <c r="B10" s="76">
        <v>87</v>
      </c>
      <c r="C10" s="63">
        <v>0</v>
      </c>
      <c r="D10" s="78">
        <v>20</v>
      </c>
      <c r="E10" s="66">
        <v>0</v>
      </c>
      <c r="F10" s="72"/>
      <c r="G10" s="71"/>
    </row>
    <row r="11" spans="1:7" ht="17.25" customHeight="1" thickBot="1">
      <c r="A11" s="54" t="s">
        <v>15</v>
      </c>
      <c r="B11" s="76">
        <v>-18324</v>
      </c>
      <c r="C11" s="63">
        <v>-14824</v>
      </c>
      <c r="D11" s="76">
        <v>-4264</v>
      </c>
      <c r="E11" s="65">
        <v>-3548</v>
      </c>
      <c r="F11" s="72"/>
      <c r="G11" s="71"/>
    </row>
    <row r="12" spans="1:7" ht="17.25" customHeight="1" thickBot="1">
      <c r="A12" s="54" t="s">
        <v>17</v>
      </c>
      <c r="B12" s="76">
        <v>-12752</v>
      </c>
      <c r="C12" s="63">
        <v>6354</v>
      </c>
      <c r="D12" s="76">
        <v>-2967</v>
      </c>
      <c r="E12" s="65">
        <v>1521</v>
      </c>
      <c r="F12" s="72"/>
      <c r="G12" s="71"/>
    </row>
    <row r="13" spans="1:7" ht="17.25" customHeight="1" thickBot="1">
      <c r="A13" s="54" t="s">
        <v>22</v>
      </c>
      <c r="B13" s="77">
        <v>0.1</v>
      </c>
      <c r="C13" s="75">
        <v>0.14</v>
      </c>
      <c r="D13" s="78">
        <v>0.02</v>
      </c>
      <c r="E13" s="66">
        <v>0.03</v>
      </c>
      <c r="F13" s="72"/>
      <c r="G13" s="71"/>
    </row>
    <row r="14" spans="1:6" ht="17.25" customHeight="1" thickBot="1">
      <c r="A14" s="1"/>
      <c r="B14" s="1" t="s">
        <v>171</v>
      </c>
      <c r="C14" s="1" t="s">
        <v>169</v>
      </c>
      <c r="D14" s="1" t="str">
        <f>B14</f>
        <v>31.03.2019</v>
      </c>
      <c r="E14" s="1" t="str">
        <f>C14</f>
        <v>31.12.2018</v>
      </c>
      <c r="F14" s="72"/>
    </row>
    <row r="15" spans="1:6" ht="17.25" customHeight="1" thickBot="1" thickTop="1">
      <c r="A15" s="54" t="s">
        <v>18</v>
      </c>
      <c r="B15" s="76">
        <v>268481</v>
      </c>
      <c r="C15" s="63">
        <v>289514</v>
      </c>
      <c r="D15" s="76">
        <v>62419</v>
      </c>
      <c r="E15" s="80">
        <v>67329</v>
      </c>
      <c r="F15" s="72"/>
    </row>
    <row r="16" spans="1:6" ht="17.25" customHeight="1" thickBot="1">
      <c r="A16" s="54" t="s">
        <v>158</v>
      </c>
      <c r="B16" s="76">
        <v>182945</v>
      </c>
      <c r="C16" s="63">
        <v>204778</v>
      </c>
      <c r="D16" s="76">
        <v>42533</v>
      </c>
      <c r="E16" s="80">
        <v>47623</v>
      </c>
      <c r="F16" s="72"/>
    </row>
    <row r="17" spans="1:6" ht="17.25" customHeight="1" thickBot="1">
      <c r="A17" s="54" t="s">
        <v>20</v>
      </c>
      <c r="B17" s="76">
        <v>85536</v>
      </c>
      <c r="C17" s="63">
        <v>84736</v>
      </c>
      <c r="D17" s="76">
        <v>19886</v>
      </c>
      <c r="E17" s="80">
        <v>19706</v>
      </c>
      <c r="F17" s="72"/>
    </row>
    <row r="18" spans="1:6" ht="17.25" customHeight="1" thickBot="1">
      <c r="A18" s="54" t="s">
        <v>21</v>
      </c>
      <c r="B18" s="76">
        <v>8384440</v>
      </c>
      <c r="C18" s="63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10.2</v>
      </c>
      <c r="C19" s="64">
        <v>10.11</v>
      </c>
      <c r="D19" s="78">
        <v>2.37</v>
      </c>
      <c r="E19" s="81">
        <v>2.35</v>
      </c>
      <c r="F19" s="72"/>
    </row>
    <row r="20" spans="1:6" ht="17.25" customHeight="1" thickBot="1">
      <c r="A20" s="54" t="s">
        <v>31</v>
      </c>
      <c r="B20" s="79">
        <v>0.68</v>
      </c>
      <c r="C20" s="67">
        <v>0.71</v>
      </c>
      <c r="D20" s="79">
        <v>0.68</v>
      </c>
      <c r="E20" s="82">
        <v>0.71</v>
      </c>
      <c r="F20" s="15"/>
    </row>
    <row r="21" ht="16.5" customHeight="1"/>
    <row r="22" spans="1:5" ht="14.25">
      <c r="A22" s="91"/>
      <c r="B22" s="91"/>
      <c r="C22" s="91"/>
      <c r="D22" s="91"/>
      <c r="E22" s="91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D15" sqref="D15:D20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87" t="s">
        <v>0</v>
      </c>
      <c r="B1" s="89" t="s">
        <v>1</v>
      </c>
      <c r="C1" s="90"/>
      <c r="D1" s="89" t="s">
        <v>25</v>
      </c>
      <c r="E1" s="90"/>
    </row>
    <row r="2" spans="1:5" ht="51" customHeight="1" thickBot="1" thickTop="1">
      <c r="A2" s="88"/>
      <c r="B2" s="1" t="s">
        <v>168</v>
      </c>
      <c r="C2" s="1" t="s">
        <v>156</v>
      </c>
      <c r="D2" s="1" t="str">
        <f>B2</f>
        <v>od 01.01.2018
do 31.12.2018</v>
      </c>
      <c r="E2" s="1" t="str">
        <f>C2</f>
        <v>od 01.01.2017
do 31.12.2017</v>
      </c>
    </row>
    <row r="3" spans="1:8" ht="17.25" customHeight="1" thickBot="1" thickTop="1">
      <c r="A3" s="54" t="s">
        <v>5</v>
      </c>
      <c r="B3" s="63">
        <v>27611</v>
      </c>
      <c r="C3" s="63">
        <v>40865</v>
      </c>
      <c r="D3" s="63">
        <v>6471</v>
      </c>
      <c r="E3" s="65">
        <v>9627</v>
      </c>
      <c r="F3" s="72"/>
      <c r="G3" s="71"/>
      <c r="H3" s="71"/>
    </row>
    <row r="4" spans="1:8" ht="17.25" customHeight="1" thickBot="1">
      <c r="A4" s="54" t="s">
        <v>6</v>
      </c>
      <c r="B4" s="63">
        <v>22751</v>
      </c>
      <c r="C4" s="63">
        <v>31528</v>
      </c>
      <c r="D4" s="63">
        <v>5332</v>
      </c>
      <c r="E4" s="65">
        <v>7428</v>
      </c>
      <c r="F4" s="72"/>
      <c r="G4" s="71"/>
      <c r="H4" s="71"/>
    </row>
    <row r="5" spans="1:8" ht="17.25" customHeight="1" thickBot="1">
      <c r="A5" s="54" t="s">
        <v>7</v>
      </c>
      <c r="B5" s="63">
        <v>4860</v>
      </c>
      <c r="C5" s="63">
        <v>9337</v>
      </c>
      <c r="D5" s="63">
        <v>1139</v>
      </c>
      <c r="E5" s="65">
        <v>2200</v>
      </c>
      <c r="F5" s="72"/>
      <c r="G5" s="71"/>
      <c r="H5" s="71"/>
    </row>
    <row r="6" spans="1:8" ht="17.25" customHeight="1" thickBot="1">
      <c r="A6" s="54" t="s">
        <v>8</v>
      </c>
      <c r="B6" s="63">
        <v>4951</v>
      </c>
      <c r="C6" s="63">
        <v>9640</v>
      </c>
      <c r="D6" s="63">
        <v>1160</v>
      </c>
      <c r="E6" s="65">
        <v>2271</v>
      </c>
      <c r="F6" s="72"/>
      <c r="G6" s="71"/>
      <c r="H6" s="71"/>
    </row>
    <row r="7" spans="1:8" ht="17.25" customHeight="1" thickBot="1">
      <c r="A7" s="54" t="s">
        <v>9</v>
      </c>
      <c r="B7" s="63">
        <v>5032</v>
      </c>
      <c r="C7" s="63">
        <v>9640</v>
      </c>
      <c r="D7" s="63">
        <v>1179</v>
      </c>
      <c r="E7" s="65">
        <v>2271</v>
      </c>
      <c r="F7" s="72"/>
      <c r="G7" s="71"/>
      <c r="H7" s="71"/>
    </row>
    <row r="8" spans="1:8" ht="17.25" customHeight="1" thickBot="1">
      <c r="A8" s="54" t="s">
        <v>10</v>
      </c>
      <c r="B8" s="63">
        <v>2050</v>
      </c>
      <c r="C8" s="63">
        <v>7770</v>
      </c>
      <c r="D8" s="63">
        <v>480</v>
      </c>
      <c r="E8" s="65">
        <v>1831</v>
      </c>
      <c r="F8" s="72"/>
      <c r="G8" s="71"/>
      <c r="H8" s="71"/>
    </row>
    <row r="9" spans="1:8" ht="17.25" customHeight="1" thickBot="1">
      <c r="A9" s="54" t="s">
        <v>11</v>
      </c>
      <c r="B9" s="63">
        <v>117758</v>
      </c>
      <c r="C9" s="63">
        <v>75003</v>
      </c>
      <c r="D9" s="63">
        <v>27598</v>
      </c>
      <c r="E9" s="65">
        <v>17670</v>
      </c>
      <c r="F9" s="72"/>
      <c r="G9" s="71"/>
      <c r="H9" s="71"/>
    </row>
    <row r="10" spans="1:8" ht="17.25" customHeight="1" thickBot="1">
      <c r="A10" s="54" t="s">
        <v>13</v>
      </c>
      <c r="B10" s="63">
        <v>-152</v>
      </c>
      <c r="C10" s="63">
        <v>39</v>
      </c>
      <c r="D10" s="64">
        <v>-36</v>
      </c>
      <c r="E10" s="66">
        <v>9</v>
      </c>
      <c r="F10" s="72"/>
      <c r="G10" s="71"/>
      <c r="H10" s="71"/>
    </row>
    <row r="11" spans="1:8" ht="17.25" customHeight="1" thickBot="1">
      <c r="A11" s="54" t="s">
        <v>15</v>
      </c>
      <c r="B11" s="63">
        <v>-105878</v>
      </c>
      <c r="C11" s="63">
        <v>-75561</v>
      </c>
      <c r="D11" s="63">
        <v>-24814</v>
      </c>
      <c r="E11" s="65">
        <v>-17801</v>
      </c>
      <c r="F11" s="72"/>
      <c r="G11" s="71"/>
      <c r="H11" s="71"/>
    </row>
    <row r="12" spans="1:8" ht="17.25" customHeight="1" thickBot="1">
      <c r="A12" s="54" t="s">
        <v>17</v>
      </c>
      <c r="B12" s="63">
        <v>11728</v>
      </c>
      <c r="C12" s="63">
        <v>-519</v>
      </c>
      <c r="D12" s="63">
        <v>2749</v>
      </c>
      <c r="E12" s="65">
        <v>-122</v>
      </c>
      <c r="F12" s="72"/>
      <c r="G12" s="71"/>
      <c r="H12" s="71"/>
    </row>
    <row r="13" spans="1:8" ht="17.25" customHeight="1" thickBot="1">
      <c r="A13" s="54" t="s">
        <v>22</v>
      </c>
      <c r="B13" s="64">
        <v>0.24</v>
      </c>
      <c r="C13" s="64">
        <v>0.93</v>
      </c>
      <c r="D13" s="64">
        <v>0.06</v>
      </c>
      <c r="E13" s="66">
        <v>0.22</v>
      </c>
      <c r="F13" s="72"/>
      <c r="G13" s="71"/>
      <c r="H13" s="71"/>
    </row>
    <row r="14" spans="1:7" ht="17.25" customHeight="1" thickBot="1">
      <c r="A14" s="1"/>
      <c r="B14" s="1" t="s">
        <v>169</v>
      </c>
      <c r="C14" s="1" t="s">
        <v>155</v>
      </c>
      <c r="D14" s="1" t="s">
        <v>169</v>
      </c>
      <c r="E14" s="1" t="s">
        <v>155</v>
      </c>
      <c r="F14" s="72"/>
      <c r="G14" s="71"/>
    </row>
    <row r="15" spans="1:7" ht="17.25" customHeight="1" thickBot="1" thickTop="1">
      <c r="A15" s="54" t="s">
        <v>18</v>
      </c>
      <c r="B15" s="63">
        <v>289514</v>
      </c>
      <c r="C15" s="63">
        <v>465424</v>
      </c>
      <c r="D15" s="63">
        <v>67329</v>
      </c>
      <c r="E15" s="65">
        <v>111588</v>
      </c>
      <c r="F15" s="72"/>
      <c r="G15" s="71"/>
    </row>
    <row r="16" spans="1:7" ht="17.25" customHeight="1" thickBot="1">
      <c r="A16" s="54" t="s">
        <v>158</v>
      </c>
      <c r="B16" s="63">
        <v>204778</v>
      </c>
      <c r="C16" s="63">
        <v>376862</v>
      </c>
      <c r="D16" s="63">
        <v>47623</v>
      </c>
      <c r="E16" s="65">
        <v>90355</v>
      </c>
      <c r="F16" s="72"/>
      <c r="G16" s="71"/>
    </row>
    <row r="17" spans="1:7" ht="17.25" customHeight="1" thickBot="1">
      <c r="A17" s="54" t="s">
        <v>20</v>
      </c>
      <c r="B17" s="63">
        <v>84736</v>
      </c>
      <c r="C17" s="63">
        <v>88562</v>
      </c>
      <c r="D17" s="63">
        <v>19706</v>
      </c>
      <c r="E17" s="65">
        <v>21233</v>
      </c>
      <c r="F17" s="72"/>
      <c r="G17" s="71"/>
    </row>
    <row r="18" spans="1:7" ht="17.25" customHeight="1" thickBot="1">
      <c r="A18" s="54" t="s">
        <v>21</v>
      </c>
      <c r="B18" s="63">
        <v>8384440</v>
      </c>
      <c r="C18" s="63">
        <v>8384440</v>
      </c>
      <c r="D18" s="63">
        <v>8384440</v>
      </c>
      <c r="E18" s="65">
        <v>8384440</v>
      </c>
      <c r="F18" s="72"/>
      <c r="G18" s="71"/>
    </row>
    <row r="19" spans="1:7" ht="17.25" customHeight="1" thickBot="1">
      <c r="A19" s="54" t="s">
        <v>23</v>
      </c>
      <c r="B19" s="64">
        <v>10.11</v>
      </c>
      <c r="C19" s="64">
        <v>10.56</v>
      </c>
      <c r="D19" s="64">
        <v>2.35</v>
      </c>
      <c r="E19" s="66">
        <v>2.53</v>
      </c>
      <c r="F19" s="72"/>
      <c r="G19" s="71"/>
    </row>
    <row r="20" spans="1:7" ht="17.25" customHeight="1" thickBot="1">
      <c r="A20" s="54" t="s">
        <v>31</v>
      </c>
      <c r="B20" s="67">
        <v>0.71</v>
      </c>
      <c r="C20" s="67">
        <v>0.81</v>
      </c>
      <c r="D20" s="67">
        <v>0.71</v>
      </c>
      <c r="E20" s="69">
        <v>0.81</v>
      </c>
      <c r="F20" s="15"/>
      <c r="G20" s="71"/>
    </row>
    <row r="21" ht="16.5" customHeight="1"/>
    <row r="22" spans="1:5" ht="14.25">
      <c r="A22" s="91"/>
      <c r="B22" s="91"/>
      <c r="C22" s="91"/>
      <c r="D22" s="91"/>
      <c r="E22" s="91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87" t="s">
        <v>0</v>
      </c>
      <c r="B1" s="89" t="s">
        <v>1</v>
      </c>
      <c r="C1" s="90"/>
      <c r="D1" s="89" t="s">
        <v>25</v>
      </c>
      <c r="E1" s="90"/>
    </row>
    <row r="2" spans="1:5" ht="51" customHeight="1" thickBot="1" thickTop="1">
      <c r="A2" s="88"/>
      <c r="B2" s="1" t="s">
        <v>165</v>
      </c>
      <c r="C2" s="1" t="s">
        <v>166</v>
      </c>
      <c r="D2" s="1" t="s">
        <v>165</v>
      </c>
      <c r="E2" s="1" t="s">
        <v>166</v>
      </c>
    </row>
    <row r="3" spans="1:8" ht="17.25" customHeight="1" thickBot="1" thickTop="1">
      <c r="A3" s="54" t="s">
        <v>5</v>
      </c>
      <c r="B3" s="63">
        <v>22461</v>
      </c>
      <c r="C3" s="63">
        <v>32923</v>
      </c>
      <c r="D3" s="63">
        <v>5281</v>
      </c>
      <c r="E3" s="65">
        <v>7734</v>
      </c>
      <c r="G3" s="70"/>
      <c r="H3" s="70"/>
    </row>
    <row r="4" spans="1:8" ht="17.25" customHeight="1" thickBot="1">
      <c r="A4" s="54" t="s">
        <v>6</v>
      </c>
      <c r="B4" s="63">
        <v>18353</v>
      </c>
      <c r="C4" s="63">
        <v>24519</v>
      </c>
      <c r="D4" s="63">
        <v>4315</v>
      </c>
      <c r="E4" s="65">
        <v>5760</v>
      </c>
      <c r="G4" s="70"/>
      <c r="H4" s="70"/>
    </row>
    <row r="5" spans="1:8" ht="17.25" customHeight="1" thickBot="1">
      <c r="A5" s="54" t="s">
        <v>7</v>
      </c>
      <c r="B5" s="63">
        <v>4108</v>
      </c>
      <c r="C5" s="63">
        <v>8404</v>
      </c>
      <c r="D5" s="63">
        <v>966</v>
      </c>
      <c r="E5" s="65">
        <v>1974</v>
      </c>
      <c r="G5" s="70"/>
      <c r="H5" s="70"/>
    </row>
    <row r="6" spans="1:8" ht="17.25" customHeight="1" thickBot="1">
      <c r="A6" s="54" t="s">
        <v>8</v>
      </c>
      <c r="B6" s="63">
        <v>4146</v>
      </c>
      <c r="C6" s="63">
        <v>8682</v>
      </c>
      <c r="D6" s="63">
        <v>975</v>
      </c>
      <c r="E6" s="65">
        <v>2040</v>
      </c>
      <c r="G6" s="70"/>
      <c r="H6" s="70"/>
    </row>
    <row r="7" spans="1:8" ht="17.25" customHeight="1" thickBot="1">
      <c r="A7" s="54" t="s">
        <v>9</v>
      </c>
      <c r="B7" s="63">
        <v>4208</v>
      </c>
      <c r="C7" s="63">
        <v>8678</v>
      </c>
      <c r="D7" s="63">
        <v>989</v>
      </c>
      <c r="E7" s="65">
        <v>2039</v>
      </c>
      <c r="G7" s="70"/>
      <c r="H7" s="70"/>
    </row>
    <row r="8" spans="1:8" ht="17.25" customHeight="1" thickBot="1">
      <c r="A8" s="54" t="s">
        <v>10</v>
      </c>
      <c r="B8" s="63">
        <v>3456</v>
      </c>
      <c r="C8" s="63">
        <v>7035</v>
      </c>
      <c r="D8" s="63">
        <v>812</v>
      </c>
      <c r="E8" s="65">
        <v>1653</v>
      </c>
      <c r="G8" s="70"/>
      <c r="H8" s="70"/>
    </row>
    <row r="9" spans="1:8" ht="17.25" customHeight="1" thickBot="1">
      <c r="A9" s="54" t="s">
        <v>11</v>
      </c>
      <c r="B9" s="63">
        <v>94026</v>
      </c>
      <c r="C9" s="63">
        <v>52161</v>
      </c>
      <c r="D9" s="63">
        <v>21857</v>
      </c>
      <c r="E9" s="65">
        <v>12254</v>
      </c>
      <c r="G9" s="70"/>
      <c r="H9" s="70"/>
    </row>
    <row r="10" spans="1:8" ht="17.25" customHeight="1" thickBot="1">
      <c r="A10" s="54" t="s">
        <v>13</v>
      </c>
      <c r="B10" s="63">
        <v>-36</v>
      </c>
      <c r="C10" s="63">
        <v>35</v>
      </c>
      <c r="D10" s="64">
        <v>-8</v>
      </c>
      <c r="E10" s="66">
        <v>8</v>
      </c>
      <c r="G10" s="70"/>
      <c r="H10" s="70"/>
    </row>
    <row r="11" spans="1:8" ht="17.25" customHeight="1" thickBot="1">
      <c r="A11" s="54" t="s">
        <v>15</v>
      </c>
      <c r="B11" s="63">
        <v>-77711</v>
      </c>
      <c r="C11" s="63">
        <v>-52202</v>
      </c>
      <c r="D11" s="63">
        <v>-18021</v>
      </c>
      <c r="E11" s="65">
        <v>-12264</v>
      </c>
      <c r="G11" s="70"/>
      <c r="H11" s="70"/>
    </row>
    <row r="12" spans="1:8" ht="17.25" customHeight="1" thickBot="1">
      <c r="A12" s="54" t="s">
        <v>17</v>
      </c>
      <c r="B12" s="63">
        <v>16279</v>
      </c>
      <c r="C12" s="63">
        <v>-6</v>
      </c>
      <c r="D12" s="63">
        <v>3827</v>
      </c>
      <c r="E12" s="65">
        <v>-1</v>
      </c>
      <c r="G12" s="70"/>
      <c r="H12" s="70"/>
    </row>
    <row r="13" spans="1:8" ht="17.25" customHeight="1" thickBot="1">
      <c r="A13" s="54" t="s">
        <v>22</v>
      </c>
      <c r="B13" s="64">
        <v>0.41</v>
      </c>
      <c r="C13" s="64">
        <v>0.84</v>
      </c>
      <c r="D13" s="64">
        <v>0.1</v>
      </c>
      <c r="E13" s="66">
        <v>0.2</v>
      </c>
      <c r="G13" s="70"/>
      <c r="H13" s="70"/>
    </row>
    <row r="14" spans="1:7" ht="17.25" customHeight="1" thickBot="1">
      <c r="A14" s="1"/>
      <c r="B14" s="1" t="s">
        <v>167</v>
      </c>
      <c r="C14" s="1" t="s">
        <v>155</v>
      </c>
      <c r="D14" s="1" t="s">
        <v>167</v>
      </c>
      <c r="E14" s="1" t="s">
        <v>155</v>
      </c>
      <c r="G14" s="70"/>
    </row>
    <row r="15" spans="1:7" ht="17.25" customHeight="1" thickBot="1" thickTop="1">
      <c r="A15" s="54" t="s">
        <v>18</v>
      </c>
      <c r="B15" s="63">
        <v>348211</v>
      </c>
      <c r="C15" s="63">
        <v>465424</v>
      </c>
      <c r="D15" s="63">
        <v>81522</v>
      </c>
      <c r="E15" s="65">
        <v>111588</v>
      </c>
      <c r="G15" s="70"/>
    </row>
    <row r="16" spans="1:7" ht="17.25" customHeight="1" thickBot="1">
      <c r="A16" s="54" t="s">
        <v>158</v>
      </c>
      <c r="B16" s="63">
        <v>262069</v>
      </c>
      <c r="C16" s="63">
        <v>376862</v>
      </c>
      <c r="D16" s="63">
        <v>61354</v>
      </c>
      <c r="E16" s="65">
        <v>90355</v>
      </c>
      <c r="G16" s="70"/>
    </row>
    <row r="17" spans="1:7" ht="17.25" customHeight="1" thickBot="1">
      <c r="A17" s="54" t="s">
        <v>20</v>
      </c>
      <c r="B17" s="63">
        <v>86142</v>
      </c>
      <c r="C17" s="63">
        <v>88562</v>
      </c>
      <c r="D17" s="63">
        <v>20167</v>
      </c>
      <c r="E17" s="65">
        <v>21233</v>
      </c>
      <c r="G17" s="70"/>
    </row>
    <row r="18" spans="1:7" ht="17.25" customHeight="1" thickBot="1">
      <c r="A18" s="54" t="s">
        <v>21</v>
      </c>
      <c r="B18" s="63">
        <v>8384440</v>
      </c>
      <c r="C18" s="63">
        <v>8384440</v>
      </c>
      <c r="D18" s="63">
        <v>8384440</v>
      </c>
      <c r="E18" s="65">
        <v>8384440</v>
      </c>
      <c r="G18" s="70"/>
    </row>
    <row r="19" spans="1:7" ht="17.25" customHeight="1" thickBot="1">
      <c r="A19" s="54" t="s">
        <v>23</v>
      </c>
      <c r="B19" s="64">
        <v>10.27</v>
      </c>
      <c r="C19" s="64">
        <v>10.56</v>
      </c>
      <c r="D19" s="64">
        <v>2.41</v>
      </c>
      <c r="E19" s="66">
        <v>2.53</v>
      </c>
      <c r="G19" s="70"/>
    </row>
    <row r="20" spans="1:7" ht="17.25" customHeight="1" thickBot="1">
      <c r="A20" s="54" t="s">
        <v>31</v>
      </c>
      <c r="B20" s="67">
        <v>0.75</v>
      </c>
      <c r="C20" s="67">
        <v>0.81</v>
      </c>
      <c r="D20" s="67">
        <v>0.75</v>
      </c>
      <c r="E20" s="69">
        <v>0.81</v>
      </c>
      <c r="F20" s="15"/>
      <c r="G20" s="70"/>
    </row>
    <row r="21" ht="16.5" customHeight="1"/>
    <row r="22" ht="16.5" customHeight="1">
      <c r="A22" s="68"/>
    </row>
    <row r="23" ht="16.5" customHeight="1">
      <c r="A23" s="68"/>
    </row>
    <row r="24" ht="14.25">
      <c r="A24" s="68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2020-11-05T13:03:32Z</dcterms:modified>
  <cp:category/>
  <cp:version/>
  <cp:contentType/>
  <cp:contentStatus/>
</cp:coreProperties>
</file>